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0" windowWidth="18135" windowHeight="11985" tabRatio="994"/>
  </bookViews>
  <sheets>
    <sheet name="財産目録" sheetId="16" r:id="rId1"/>
    <sheet name="第一号第一様式（第七条関係）" sheetId="12" r:id="rId2"/>
    <sheet name="第二号第一様式（第七条関係）" sheetId="13" r:id="rId3"/>
    <sheet name="第三号第一様式（第七条関係）" sheetId="11" r:id="rId4"/>
    <sheet name="法人（注記）" sheetId="14" r:id="rId5"/>
    <sheet name="清泉拠点区分第一号第四様式" sheetId="18" r:id="rId6"/>
    <sheet name="清泉拠点区分第二号第四様式" sheetId="19" r:id="rId7"/>
    <sheet name="清泉拠点区分第三号第四様式" sheetId="17" r:id="rId8"/>
    <sheet name="拠点区分（注記）" sheetId="15" r:id="rId9"/>
  </sheets>
  <definedNames>
    <definedName name="_xlnm.Print_Area" localSheetId="0">財産目録!$A$1:$K$67</definedName>
  </definedNames>
  <calcPr calcId="145621"/>
</workbook>
</file>

<file path=xl/calcChain.xml><?xml version="1.0" encoding="utf-8"?>
<calcChain xmlns="http://schemas.openxmlformats.org/spreadsheetml/2006/main">
  <c r="J64" i="16" l="1"/>
  <c r="J60" i="16"/>
  <c r="J65" i="16" s="1"/>
  <c r="J49" i="16"/>
  <c r="J48" i="16"/>
  <c r="J47" i="16"/>
  <c r="J46" i="16"/>
  <c r="J45" i="16"/>
  <c r="J44" i="16"/>
  <c r="J43" i="16"/>
  <c r="J42" i="16"/>
  <c r="J41" i="16"/>
  <c r="J50" i="16" s="1"/>
  <c r="J40" i="16"/>
  <c r="J34" i="16"/>
  <c r="G34" i="16"/>
  <c r="G30" i="16"/>
  <c r="J30" i="16" s="1"/>
  <c r="J36" i="16" s="1"/>
  <c r="J28" i="16"/>
  <c r="J24" i="16"/>
  <c r="J21" i="16"/>
  <c r="J13" i="16"/>
  <c r="J17" i="16" s="1"/>
  <c r="J37" i="16" l="1"/>
  <c r="J51" i="16" s="1"/>
  <c r="J52" i="16"/>
  <c r="J66" i="16" s="1"/>
  <c r="D102" i="15"/>
  <c r="G102" i="15" s="1"/>
  <c r="G101" i="15"/>
  <c r="G100" i="15"/>
  <c r="G99" i="15"/>
  <c r="E93" i="15"/>
  <c r="D93" i="15"/>
  <c r="F93" i="15" s="1"/>
  <c r="F92" i="15"/>
  <c r="F90" i="15"/>
  <c r="F89" i="15"/>
  <c r="F88" i="15"/>
  <c r="F87" i="15"/>
  <c r="F86" i="15"/>
  <c r="F85" i="15"/>
  <c r="F78" i="15"/>
  <c r="F70" i="15"/>
  <c r="F57" i="15"/>
  <c r="E57" i="15"/>
  <c r="D57" i="15"/>
  <c r="G56" i="15"/>
  <c r="G55" i="15"/>
  <c r="G54" i="15"/>
  <c r="G57" i="15" s="1"/>
  <c r="G53" i="15"/>
  <c r="D108" i="14" l="1"/>
  <c r="G108" i="14" s="1"/>
  <c r="G107" i="14"/>
  <c r="G106" i="14"/>
  <c r="G105" i="14"/>
  <c r="E99" i="14"/>
  <c r="D99" i="14"/>
  <c r="F99" i="14" s="1"/>
  <c r="F98" i="14"/>
  <c r="F97" i="14"/>
  <c r="F96" i="14"/>
  <c r="F95" i="14"/>
  <c r="F94" i="14"/>
  <c r="F93" i="14"/>
  <c r="F92" i="14"/>
  <c r="F91" i="14"/>
  <c r="F84" i="14"/>
  <c r="F76" i="14"/>
  <c r="F63" i="14"/>
  <c r="G63" i="14" s="1"/>
  <c r="E63" i="14"/>
  <c r="D63" i="14"/>
  <c r="G62" i="14"/>
  <c r="G61" i="14"/>
  <c r="G60" i="14"/>
  <c r="G59" i="14"/>
</calcChain>
</file>

<file path=xl/sharedStrings.xml><?xml version="1.0" encoding="utf-8"?>
<sst xmlns="http://schemas.openxmlformats.org/spreadsheetml/2006/main" count="1410" uniqueCount="1140">
  <si>
    <t>法人名    社会福祉法人　愛敬会</t>
    <phoneticPr fontId="2"/>
  </si>
  <si>
    <t>(単位：円)</t>
    <phoneticPr fontId="2"/>
  </si>
  <si>
    <t>資    産    の    部</t>
    <phoneticPr fontId="2"/>
  </si>
  <si>
    <t>当年度末</t>
    <phoneticPr fontId="2"/>
  </si>
  <si>
    <t>前年度末</t>
    <phoneticPr fontId="2"/>
  </si>
  <si>
    <t>増    減</t>
    <phoneticPr fontId="2"/>
  </si>
  <si>
    <t>負    債    の    部</t>
    <phoneticPr fontId="2"/>
  </si>
  <si>
    <t>流動資産</t>
    <phoneticPr fontId="2"/>
  </si>
  <si>
    <t xml:space="preserve">  現金預金</t>
    <phoneticPr fontId="2"/>
  </si>
  <si>
    <t xml:space="preserve">  有価証券</t>
    <phoneticPr fontId="2"/>
  </si>
  <si>
    <t xml:space="preserve">  事業未収金</t>
    <phoneticPr fontId="2"/>
  </si>
  <si>
    <t xml:space="preserve">  未収金</t>
    <phoneticPr fontId="2"/>
  </si>
  <si>
    <t xml:space="preserve">  未収補助金</t>
    <phoneticPr fontId="2"/>
  </si>
  <si>
    <t xml:space="preserve">  未収収益</t>
    <phoneticPr fontId="2"/>
  </si>
  <si>
    <t xml:space="preserve">  受取手形</t>
    <phoneticPr fontId="2"/>
  </si>
  <si>
    <t xml:space="preserve">  貯蔵品</t>
    <phoneticPr fontId="2"/>
  </si>
  <si>
    <t xml:space="preserve">  医薬品</t>
    <phoneticPr fontId="2"/>
  </si>
  <si>
    <t xml:space="preserve">  診療・療養費等材料</t>
    <phoneticPr fontId="2"/>
  </si>
  <si>
    <t xml:space="preserve">  給食用材料</t>
    <phoneticPr fontId="2"/>
  </si>
  <si>
    <t xml:space="preserve">  立替金</t>
    <phoneticPr fontId="2"/>
  </si>
  <si>
    <t xml:space="preserve">  前払金</t>
    <phoneticPr fontId="2"/>
  </si>
  <si>
    <t xml:space="preserve">  前払費用</t>
    <phoneticPr fontId="2"/>
  </si>
  <si>
    <t xml:space="preserve">  1年以内回収予定長期貸付金</t>
    <phoneticPr fontId="2"/>
  </si>
  <si>
    <t xml:space="preserve">  1年以内回収予定事業区分間長期貸付金</t>
    <phoneticPr fontId="2"/>
  </si>
  <si>
    <t xml:space="preserve">  1年以内回収予定拠点区分間長期貸付金</t>
    <phoneticPr fontId="2"/>
  </si>
  <si>
    <t xml:space="preserve">  1年以内回収予定ｻｰﾋﾞｽ区分間長期貸付金</t>
    <phoneticPr fontId="2"/>
  </si>
  <si>
    <t xml:space="preserve">  短期貸付金</t>
    <phoneticPr fontId="2"/>
  </si>
  <si>
    <t xml:space="preserve">  事業区分間貸付金</t>
    <phoneticPr fontId="2"/>
  </si>
  <si>
    <t xml:space="preserve">  拠点区分間貸付金</t>
    <phoneticPr fontId="2"/>
  </si>
  <si>
    <t xml:space="preserve">  サービス区分間貸付金</t>
    <phoneticPr fontId="2"/>
  </si>
  <si>
    <t xml:space="preserve">  仮払金</t>
    <phoneticPr fontId="2"/>
  </si>
  <si>
    <t xml:space="preserve">  その他の流動資産</t>
    <phoneticPr fontId="2"/>
  </si>
  <si>
    <t xml:space="preserve">  徴収不能引当金</t>
    <phoneticPr fontId="2"/>
  </si>
  <si>
    <t>固定資産</t>
    <phoneticPr fontId="2"/>
  </si>
  <si>
    <t>基本財産</t>
    <phoneticPr fontId="2"/>
  </si>
  <si>
    <t xml:space="preserve">  土地</t>
    <phoneticPr fontId="2"/>
  </si>
  <si>
    <t xml:space="preserve">  建物</t>
    <phoneticPr fontId="2"/>
  </si>
  <si>
    <t xml:space="preserve">  定期預金</t>
    <phoneticPr fontId="2"/>
  </si>
  <si>
    <t xml:space="preserve">  投資有価証券</t>
    <phoneticPr fontId="2"/>
  </si>
  <si>
    <t xml:space="preserve">  減価償却累計額　△</t>
    <phoneticPr fontId="2"/>
  </si>
  <si>
    <t>その他の固定資産</t>
    <phoneticPr fontId="2"/>
  </si>
  <si>
    <t xml:space="preserve">  構築物</t>
    <phoneticPr fontId="2"/>
  </si>
  <si>
    <t xml:space="preserve">  機械及び装置</t>
    <phoneticPr fontId="2"/>
  </si>
  <si>
    <t xml:space="preserve">  車輌運搬具</t>
    <phoneticPr fontId="2"/>
  </si>
  <si>
    <t xml:space="preserve">  器具及び備品</t>
    <phoneticPr fontId="2"/>
  </si>
  <si>
    <t xml:space="preserve">  建設仮勘定</t>
    <phoneticPr fontId="2"/>
  </si>
  <si>
    <t xml:space="preserve">  減価償却累計額  △</t>
    <phoneticPr fontId="2"/>
  </si>
  <si>
    <t xml:space="preserve">  有形リース資産</t>
    <phoneticPr fontId="2"/>
  </si>
  <si>
    <t xml:space="preserve">  権利</t>
    <phoneticPr fontId="2"/>
  </si>
  <si>
    <t xml:space="preserve">  ソフトウェア</t>
    <phoneticPr fontId="2"/>
  </si>
  <si>
    <t xml:space="preserve">  無形リース資産</t>
    <phoneticPr fontId="2"/>
  </si>
  <si>
    <t xml:space="preserve">  長期貸付金</t>
    <phoneticPr fontId="2"/>
  </si>
  <si>
    <t xml:space="preserve">  事業区分間長期貸付金</t>
    <phoneticPr fontId="2"/>
  </si>
  <si>
    <t xml:space="preserve">  拠点区分間長期貸付金</t>
    <phoneticPr fontId="2"/>
  </si>
  <si>
    <t xml:space="preserve">  サービス区分間長期貸付金</t>
    <phoneticPr fontId="2"/>
  </si>
  <si>
    <t xml:space="preserve">  退職給付引当資産</t>
    <phoneticPr fontId="2"/>
  </si>
  <si>
    <t xml:space="preserve">  長期預り金積立資産</t>
    <phoneticPr fontId="2"/>
  </si>
  <si>
    <t xml:space="preserve">  建物及び附帯設備等修繕積立資産</t>
    <phoneticPr fontId="2"/>
  </si>
  <si>
    <t xml:space="preserve">  差入保証金</t>
    <phoneticPr fontId="2"/>
  </si>
  <si>
    <t xml:space="preserve">  長期前払費用</t>
    <phoneticPr fontId="2"/>
  </si>
  <si>
    <t xml:space="preserve">  その他の固定資産</t>
    <phoneticPr fontId="2"/>
  </si>
  <si>
    <t>資産の部合計</t>
    <phoneticPr fontId="2"/>
  </si>
  <si>
    <t>脚注</t>
    <phoneticPr fontId="2"/>
  </si>
  <si>
    <t>流動負債</t>
    <phoneticPr fontId="2"/>
  </si>
  <si>
    <t xml:space="preserve">  短期運営資金借入金</t>
    <phoneticPr fontId="2"/>
  </si>
  <si>
    <t xml:space="preserve">  事業未払金</t>
    <phoneticPr fontId="2"/>
  </si>
  <si>
    <t xml:space="preserve">  その他の未払金</t>
    <phoneticPr fontId="2"/>
  </si>
  <si>
    <t xml:space="preserve">  支払手形</t>
    <phoneticPr fontId="2"/>
  </si>
  <si>
    <t xml:space="preserve">  役員等短期借入金</t>
    <phoneticPr fontId="2"/>
  </si>
  <si>
    <t xml:space="preserve">  1年以内返済予定設備資金借入金</t>
    <phoneticPr fontId="2"/>
  </si>
  <si>
    <t xml:space="preserve">  1年以内返済予定長期運営資金借入金</t>
    <phoneticPr fontId="2"/>
  </si>
  <si>
    <t xml:space="preserve">  1年以内返済予定リース債務</t>
    <phoneticPr fontId="2"/>
  </si>
  <si>
    <t xml:space="preserve">  1年以内返済予定役員等長期借入金</t>
    <phoneticPr fontId="2"/>
  </si>
  <si>
    <t xml:space="preserve">  1年以内返済予定事業区分間長期借入金</t>
    <phoneticPr fontId="2"/>
  </si>
  <si>
    <t xml:space="preserve">  1年以内返済予定拠点区分間長期借入金</t>
    <phoneticPr fontId="2"/>
  </si>
  <si>
    <t xml:space="preserve">  1年以内返済予定ｻｰﾋﾞｽ区分間長期借入金</t>
    <phoneticPr fontId="2"/>
  </si>
  <si>
    <t xml:space="preserve">  1年以内支払予定長期未払金</t>
    <phoneticPr fontId="2"/>
  </si>
  <si>
    <t xml:space="preserve">  未払費用</t>
    <phoneticPr fontId="2"/>
  </si>
  <si>
    <t xml:space="preserve">  預り金</t>
    <phoneticPr fontId="2"/>
  </si>
  <si>
    <t xml:space="preserve">  職員預り金</t>
    <phoneticPr fontId="2"/>
  </si>
  <si>
    <t xml:space="preserve">  前受金</t>
    <phoneticPr fontId="2"/>
  </si>
  <si>
    <t xml:space="preserve">  前受収益</t>
    <phoneticPr fontId="2"/>
  </si>
  <si>
    <t xml:space="preserve">  事業区分間借入金</t>
    <phoneticPr fontId="2"/>
  </si>
  <si>
    <t xml:space="preserve">  拠点区分間借入金</t>
    <phoneticPr fontId="2"/>
  </si>
  <si>
    <t xml:space="preserve">  サービス区分間借入金</t>
    <phoneticPr fontId="2"/>
  </si>
  <si>
    <t xml:space="preserve">  仮受金</t>
    <phoneticPr fontId="2"/>
  </si>
  <si>
    <t xml:space="preserve">  賞与引当金</t>
    <phoneticPr fontId="2"/>
  </si>
  <si>
    <t xml:space="preserve">  その他の流動負債</t>
    <phoneticPr fontId="2"/>
  </si>
  <si>
    <t>固定負債</t>
    <phoneticPr fontId="2"/>
  </si>
  <si>
    <t xml:space="preserve">  設備資金借入金</t>
    <phoneticPr fontId="2"/>
  </si>
  <si>
    <t xml:space="preserve">  長期運営資金借入金</t>
    <phoneticPr fontId="2"/>
  </si>
  <si>
    <t xml:space="preserve">  リース債務</t>
    <phoneticPr fontId="2"/>
  </si>
  <si>
    <t xml:space="preserve">  役員等長期借入金</t>
    <phoneticPr fontId="2"/>
  </si>
  <si>
    <t xml:space="preserve">  事業区分間長期借入金</t>
    <phoneticPr fontId="2"/>
  </si>
  <si>
    <t xml:space="preserve">  拠点区分間長期借入金</t>
    <phoneticPr fontId="2"/>
  </si>
  <si>
    <t xml:space="preserve">  サービス区分間長期借入金</t>
    <phoneticPr fontId="2"/>
  </si>
  <si>
    <t xml:space="preserve">  退職給付引当金</t>
    <phoneticPr fontId="2"/>
  </si>
  <si>
    <t xml:space="preserve">  長期未払金</t>
    <phoneticPr fontId="2"/>
  </si>
  <si>
    <t xml:space="preserve">  長期預り金</t>
    <phoneticPr fontId="2"/>
  </si>
  <si>
    <t xml:space="preserve">  その他の固定負債</t>
    <phoneticPr fontId="2"/>
  </si>
  <si>
    <t>負債の部合計</t>
    <phoneticPr fontId="2"/>
  </si>
  <si>
    <t>純  資  産  の  部</t>
    <phoneticPr fontId="2"/>
  </si>
  <si>
    <t>基本金</t>
    <phoneticPr fontId="2"/>
  </si>
  <si>
    <t xml:space="preserve">  基本金</t>
    <phoneticPr fontId="2"/>
  </si>
  <si>
    <t>国庫補助金等特別積立金</t>
    <phoneticPr fontId="2"/>
  </si>
  <si>
    <t xml:space="preserve">  国庫補助金等特別積立金</t>
    <phoneticPr fontId="2"/>
  </si>
  <si>
    <t>その他の積立金</t>
    <phoneticPr fontId="2"/>
  </si>
  <si>
    <t xml:space="preserve">  建物及び附帯設備等修繕積立金</t>
    <phoneticPr fontId="2"/>
  </si>
  <si>
    <t>次期繰越活動増減差額</t>
    <phoneticPr fontId="2"/>
  </si>
  <si>
    <t xml:space="preserve">  次期繰越活動増減差額</t>
    <phoneticPr fontId="2"/>
  </si>
  <si>
    <t>純資産の部合計</t>
    <phoneticPr fontId="2"/>
  </si>
  <si>
    <t>負債及び純資産の部合計</t>
    <phoneticPr fontId="2"/>
  </si>
  <si>
    <t>勘　定　科　目</t>
    <phoneticPr fontId="2"/>
  </si>
  <si>
    <t>予　算</t>
    <phoneticPr fontId="2"/>
  </si>
  <si>
    <t>決　算</t>
    <phoneticPr fontId="2"/>
  </si>
  <si>
    <t>差　異</t>
    <phoneticPr fontId="2"/>
  </si>
  <si>
    <t>事業活動による収支</t>
    <phoneticPr fontId="2"/>
  </si>
  <si>
    <t>業</t>
    <phoneticPr fontId="2"/>
  </si>
  <si>
    <t>活</t>
    <phoneticPr fontId="2"/>
  </si>
  <si>
    <t>動</t>
    <phoneticPr fontId="2"/>
  </si>
  <si>
    <t>に</t>
    <phoneticPr fontId="2"/>
  </si>
  <si>
    <t>よ</t>
    <phoneticPr fontId="2"/>
  </si>
  <si>
    <t>る</t>
    <phoneticPr fontId="2"/>
  </si>
  <si>
    <t>収</t>
    <phoneticPr fontId="2"/>
  </si>
  <si>
    <t>支</t>
    <phoneticPr fontId="2"/>
  </si>
  <si>
    <t>施設整備等による収支</t>
    <phoneticPr fontId="2"/>
  </si>
  <si>
    <t>設</t>
    <phoneticPr fontId="2"/>
  </si>
  <si>
    <t>整</t>
    <phoneticPr fontId="2"/>
  </si>
  <si>
    <t>備</t>
    <phoneticPr fontId="2"/>
  </si>
  <si>
    <t>等</t>
    <phoneticPr fontId="2"/>
  </si>
  <si>
    <t>その他の活動による収支</t>
    <phoneticPr fontId="2"/>
  </si>
  <si>
    <t>の</t>
    <phoneticPr fontId="2"/>
  </si>
  <si>
    <t>他</t>
    <phoneticPr fontId="2"/>
  </si>
  <si>
    <t>収入</t>
    <phoneticPr fontId="2"/>
  </si>
  <si>
    <t>入</t>
    <phoneticPr fontId="2"/>
  </si>
  <si>
    <t>支出</t>
    <phoneticPr fontId="2"/>
  </si>
  <si>
    <t>出</t>
    <phoneticPr fontId="2"/>
  </si>
  <si>
    <t>介護保険事業収入</t>
    <phoneticPr fontId="2"/>
  </si>
  <si>
    <t>その他の収入</t>
    <phoneticPr fontId="2"/>
  </si>
  <si>
    <t>借入金利息補助金収入</t>
    <phoneticPr fontId="2"/>
  </si>
  <si>
    <t>経常経費寄附金収入</t>
    <phoneticPr fontId="2"/>
  </si>
  <si>
    <t>受取利息配当金収入</t>
    <phoneticPr fontId="2"/>
  </si>
  <si>
    <t>流動資産評価益等による資金増加額</t>
    <phoneticPr fontId="2"/>
  </si>
  <si>
    <t xml:space="preserve">    事業活動収入計(1)</t>
    <phoneticPr fontId="2"/>
  </si>
  <si>
    <t>人件費支出</t>
    <phoneticPr fontId="2"/>
  </si>
  <si>
    <t>事業費支出</t>
    <phoneticPr fontId="2"/>
  </si>
  <si>
    <t>事務費支出</t>
    <phoneticPr fontId="2"/>
  </si>
  <si>
    <t>その他の支出</t>
    <phoneticPr fontId="2"/>
  </si>
  <si>
    <t>利用者負担軽減額</t>
    <phoneticPr fontId="2"/>
  </si>
  <si>
    <t>支払利息支出</t>
    <phoneticPr fontId="2"/>
  </si>
  <si>
    <t>流動資産評価損等による資金減少額</t>
    <phoneticPr fontId="2"/>
  </si>
  <si>
    <t xml:space="preserve">    事業活動支出計(2)</t>
    <phoneticPr fontId="2"/>
  </si>
  <si>
    <t xml:space="preserve">    事業活動資金収支差額(3)=(1)-(2)</t>
    <phoneticPr fontId="2"/>
  </si>
  <si>
    <t>施設整備等補助金収入</t>
    <phoneticPr fontId="2"/>
  </si>
  <si>
    <t>施設整備等寄附金収入</t>
    <phoneticPr fontId="2"/>
  </si>
  <si>
    <t>設備資金借入金収入</t>
    <phoneticPr fontId="2"/>
  </si>
  <si>
    <t>固定資産売却収入</t>
    <phoneticPr fontId="2"/>
  </si>
  <si>
    <t>その他の施設整備等による収入</t>
    <phoneticPr fontId="2"/>
  </si>
  <si>
    <t xml:space="preserve">    施設整備等収入計(4)</t>
    <phoneticPr fontId="2"/>
  </si>
  <si>
    <t>設備資金借入金元金償還支出</t>
    <phoneticPr fontId="2"/>
  </si>
  <si>
    <t>固定資産取得支出</t>
    <phoneticPr fontId="2"/>
  </si>
  <si>
    <t>固定資産除却・廃棄支出</t>
    <phoneticPr fontId="2"/>
  </si>
  <si>
    <t>ファイナンス・リース債務の返済支出</t>
    <phoneticPr fontId="2"/>
  </si>
  <si>
    <t>その他の施設整備等による支出</t>
    <phoneticPr fontId="2"/>
  </si>
  <si>
    <t xml:space="preserve">    施設整備等支出計(5)</t>
    <phoneticPr fontId="2"/>
  </si>
  <si>
    <t xml:space="preserve">    施設整備等資金収支差額(6)=(4)-(5)</t>
    <phoneticPr fontId="2"/>
  </si>
  <si>
    <t>長期運営資金借入金元金償還寄附金収入</t>
    <phoneticPr fontId="2"/>
  </si>
  <si>
    <t>長期運営資金借入金収入</t>
    <phoneticPr fontId="2"/>
  </si>
  <si>
    <t>長期貸付金回収収入</t>
    <phoneticPr fontId="2"/>
  </si>
  <si>
    <t>投資有価証券売却収入</t>
    <phoneticPr fontId="2"/>
  </si>
  <si>
    <t>積立資産取崩収入</t>
    <phoneticPr fontId="2"/>
  </si>
  <si>
    <t>事業区分間長期借入金収入</t>
    <phoneticPr fontId="2"/>
  </si>
  <si>
    <t>拠点区分間長期借入金収入</t>
    <phoneticPr fontId="2"/>
  </si>
  <si>
    <t>サービス区分間長期借入金収入</t>
    <phoneticPr fontId="2"/>
  </si>
  <si>
    <t>事業区分間長期貸付金回収収入</t>
    <phoneticPr fontId="2"/>
  </si>
  <si>
    <t>拠点区分間長期貸付金回収収入</t>
    <phoneticPr fontId="2"/>
  </si>
  <si>
    <t>サービス区分間長期貸付金回収収入</t>
    <phoneticPr fontId="2"/>
  </si>
  <si>
    <t>事業区分間繰入金収入</t>
    <phoneticPr fontId="2"/>
  </si>
  <si>
    <t>拠点区分間繰入金収入</t>
    <phoneticPr fontId="2"/>
  </si>
  <si>
    <t>サービス区分間繰入金収入</t>
    <phoneticPr fontId="2"/>
  </si>
  <si>
    <t>その他の活動による収入</t>
    <phoneticPr fontId="2"/>
  </si>
  <si>
    <t xml:space="preserve">    その他の活動による収入計(7)</t>
    <phoneticPr fontId="2"/>
  </si>
  <si>
    <t>長期運営資金借入金元金償還支出</t>
    <phoneticPr fontId="2"/>
  </si>
  <si>
    <t>長期貸付金支出</t>
    <phoneticPr fontId="2"/>
  </si>
  <si>
    <t>投資有価証券取得支出</t>
    <phoneticPr fontId="2"/>
  </si>
  <si>
    <t>積立資産支出</t>
    <phoneticPr fontId="2"/>
  </si>
  <si>
    <t>事業区分間長期貸付金支出</t>
    <phoneticPr fontId="2"/>
  </si>
  <si>
    <t>拠点区分間長期貸付金支出</t>
    <phoneticPr fontId="2"/>
  </si>
  <si>
    <t>サービス区分間長期貸付金支出</t>
    <phoneticPr fontId="2"/>
  </si>
  <si>
    <t>事業区分間長期借入金返済支出</t>
    <phoneticPr fontId="2"/>
  </si>
  <si>
    <t>拠点区分間長期借入金返済支出</t>
    <phoneticPr fontId="2"/>
  </si>
  <si>
    <t>サービス区分間長期借入金返済支出</t>
    <phoneticPr fontId="2"/>
  </si>
  <si>
    <t>事業区分間繰入金支出</t>
    <phoneticPr fontId="2"/>
  </si>
  <si>
    <t>拠点区分間繰入金支出</t>
    <phoneticPr fontId="2"/>
  </si>
  <si>
    <t>サービス区分間繰入金支出</t>
    <phoneticPr fontId="2"/>
  </si>
  <si>
    <t>その他の活動による支出</t>
    <phoneticPr fontId="2"/>
  </si>
  <si>
    <t xml:space="preserve">    その他の活動支出計(8)</t>
    <phoneticPr fontId="2"/>
  </si>
  <si>
    <t xml:space="preserve">    その他の活動資金収支差額(9)=(7)-(8)</t>
    <phoneticPr fontId="2"/>
  </si>
  <si>
    <t xml:space="preserve">    予備費支出(10)</t>
    <phoneticPr fontId="2"/>
  </si>
  <si>
    <t xml:space="preserve">    当期資金収支差額合計(11)=(3)+(6)+(9)-(10)</t>
    <phoneticPr fontId="2"/>
  </si>
  <si>
    <t xml:space="preserve">    前期末支払資金残高(12)</t>
    <phoneticPr fontId="2"/>
  </si>
  <si>
    <t xml:space="preserve">    当期末支払資金残高(11)+(12)</t>
    <phoneticPr fontId="2"/>
  </si>
  <si>
    <t xml:space="preserve">     ―</t>
    <phoneticPr fontId="2"/>
  </si>
  <si>
    <t>当年度決算</t>
    <phoneticPr fontId="2"/>
  </si>
  <si>
    <t>前年度決算</t>
    <phoneticPr fontId="2"/>
  </si>
  <si>
    <t>増　減</t>
    <phoneticPr fontId="2"/>
  </si>
  <si>
    <t>サービス活動増減の部</t>
    <phoneticPr fontId="2"/>
  </si>
  <si>
    <t>ー</t>
    <phoneticPr fontId="2"/>
  </si>
  <si>
    <t>ビ</t>
    <phoneticPr fontId="2"/>
  </si>
  <si>
    <t>ス</t>
    <phoneticPr fontId="2"/>
  </si>
  <si>
    <t>増</t>
    <phoneticPr fontId="2"/>
  </si>
  <si>
    <t>減</t>
    <phoneticPr fontId="2"/>
  </si>
  <si>
    <t>部</t>
    <phoneticPr fontId="2"/>
  </si>
  <si>
    <t>サービス活動外増減の部</t>
    <phoneticPr fontId="2"/>
  </si>
  <si>
    <t>外</t>
    <phoneticPr fontId="2"/>
  </si>
  <si>
    <t>特別増減の部</t>
    <phoneticPr fontId="2"/>
  </si>
  <si>
    <t>別</t>
    <phoneticPr fontId="2"/>
  </si>
  <si>
    <t>繰越活動増減差額の部</t>
    <phoneticPr fontId="2"/>
  </si>
  <si>
    <t>越</t>
    <phoneticPr fontId="2"/>
  </si>
  <si>
    <t>差</t>
    <phoneticPr fontId="2"/>
  </si>
  <si>
    <t>額</t>
    <phoneticPr fontId="2"/>
  </si>
  <si>
    <t>収益</t>
    <phoneticPr fontId="2"/>
  </si>
  <si>
    <t>益</t>
    <phoneticPr fontId="2"/>
  </si>
  <si>
    <t>費用</t>
    <phoneticPr fontId="2"/>
  </si>
  <si>
    <t>用</t>
    <phoneticPr fontId="2"/>
  </si>
  <si>
    <t>介護保険事業収益</t>
    <phoneticPr fontId="2"/>
  </si>
  <si>
    <t>(保険等査定減)</t>
    <phoneticPr fontId="2"/>
  </si>
  <si>
    <t>生活保護事業収益</t>
    <phoneticPr fontId="2"/>
  </si>
  <si>
    <t>その他の事業収益</t>
    <phoneticPr fontId="2"/>
  </si>
  <si>
    <t>その他の収益</t>
    <phoneticPr fontId="2"/>
  </si>
  <si>
    <t>経常経費寄附金収益</t>
    <phoneticPr fontId="2"/>
  </si>
  <si>
    <t xml:space="preserve">    サービス活動収益計(1)</t>
    <phoneticPr fontId="2"/>
  </si>
  <si>
    <t>人件費</t>
    <phoneticPr fontId="2"/>
  </si>
  <si>
    <t>事業費</t>
    <phoneticPr fontId="2"/>
  </si>
  <si>
    <t>事務費</t>
    <phoneticPr fontId="2"/>
  </si>
  <si>
    <t>合計</t>
    <phoneticPr fontId="2"/>
  </si>
  <si>
    <t>その他の費用</t>
    <phoneticPr fontId="2"/>
  </si>
  <si>
    <t>減価償却費</t>
    <phoneticPr fontId="2"/>
  </si>
  <si>
    <t>国庫補助金等特別積立金取崩額</t>
    <phoneticPr fontId="2"/>
  </si>
  <si>
    <t>徴収不能額</t>
    <phoneticPr fontId="2"/>
  </si>
  <si>
    <t>徴収不能引当金繰入</t>
    <phoneticPr fontId="2"/>
  </si>
  <si>
    <t xml:space="preserve">    サービス活動費用計(2)</t>
    <phoneticPr fontId="2"/>
  </si>
  <si>
    <t xml:space="preserve">    サービス活動増減差額(3)=(1)-(2)</t>
    <phoneticPr fontId="2"/>
  </si>
  <si>
    <t>借入金利息補助金収益</t>
    <phoneticPr fontId="2"/>
  </si>
  <si>
    <t>受取利息配当金収益</t>
    <phoneticPr fontId="2"/>
  </si>
  <si>
    <t>有価証券評価益</t>
    <phoneticPr fontId="2"/>
  </si>
  <si>
    <t>有価証券売却益</t>
    <phoneticPr fontId="2"/>
  </si>
  <si>
    <t>投資有価証券評価益</t>
    <phoneticPr fontId="2"/>
  </si>
  <si>
    <t>投資有価証券売却益</t>
    <phoneticPr fontId="2"/>
  </si>
  <si>
    <t>その他のサービス活動外収益</t>
    <phoneticPr fontId="2"/>
  </si>
  <si>
    <t xml:space="preserve">    サービス活動外収益計(4)</t>
    <phoneticPr fontId="2"/>
  </si>
  <si>
    <t>支払利息</t>
    <phoneticPr fontId="2"/>
  </si>
  <si>
    <t>有価証券評価損</t>
    <phoneticPr fontId="2"/>
  </si>
  <si>
    <t>有価証券売却損</t>
    <phoneticPr fontId="2"/>
  </si>
  <si>
    <t>投資有価証券評価損</t>
    <phoneticPr fontId="2"/>
  </si>
  <si>
    <t>投資有価証券売却損</t>
    <phoneticPr fontId="2"/>
  </si>
  <si>
    <t>その他のサービス活動外費用</t>
    <phoneticPr fontId="2"/>
  </si>
  <si>
    <t xml:space="preserve">    サービス活動外費用計(5)</t>
    <phoneticPr fontId="2"/>
  </si>
  <si>
    <t xml:space="preserve">    サービス活動外増減差額(6)=(4)-(5)</t>
    <phoneticPr fontId="2"/>
  </si>
  <si>
    <t xml:space="preserve">    経常増減差額(7)=(3)+(6)</t>
    <phoneticPr fontId="2"/>
  </si>
  <si>
    <t>施設整備等補助金収益</t>
    <phoneticPr fontId="2"/>
  </si>
  <si>
    <t>施設整備等寄附金収益</t>
    <phoneticPr fontId="2"/>
  </si>
  <si>
    <t>長期運営資金借入金元金償還寄附金収益</t>
    <phoneticPr fontId="2"/>
  </si>
  <si>
    <t>固定資産受贈額</t>
    <phoneticPr fontId="2"/>
  </si>
  <si>
    <t>固定資産売却益</t>
    <phoneticPr fontId="2"/>
  </si>
  <si>
    <t>事業区分間繰入金収益</t>
    <phoneticPr fontId="2"/>
  </si>
  <si>
    <t>拠点区分間繰入金収益</t>
    <phoneticPr fontId="2"/>
  </si>
  <si>
    <t>サービス区分間繰入金収益</t>
    <phoneticPr fontId="2"/>
  </si>
  <si>
    <t>事業区分間固定資産移管収益</t>
    <phoneticPr fontId="2"/>
  </si>
  <si>
    <t>拠点区分間固定資産移管収益</t>
    <phoneticPr fontId="2"/>
  </si>
  <si>
    <t>サービス区分間固定資産移管収益</t>
    <phoneticPr fontId="2"/>
  </si>
  <si>
    <t>その他の特別収益</t>
    <phoneticPr fontId="2"/>
  </si>
  <si>
    <t xml:space="preserve">    特別収益計(8)</t>
    <phoneticPr fontId="2"/>
  </si>
  <si>
    <t>基本金組入額</t>
    <phoneticPr fontId="2"/>
  </si>
  <si>
    <t>資産評価損</t>
    <phoneticPr fontId="2"/>
  </si>
  <si>
    <t>固定資産売却損・処分損</t>
    <phoneticPr fontId="2"/>
  </si>
  <si>
    <t>国庫補助金等特別積立金取崩額(除)</t>
    <phoneticPr fontId="2"/>
  </si>
  <si>
    <t>国庫補助金等特別積立金積立額</t>
    <phoneticPr fontId="2"/>
  </si>
  <si>
    <t>災害損失</t>
    <phoneticPr fontId="2"/>
  </si>
  <si>
    <t>事業区分間繰入金費用</t>
    <phoneticPr fontId="2"/>
  </si>
  <si>
    <t>拠点区分間繰入金費用</t>
    <phoneticPr fontId="2"/>
  </si>
  <si>
    <t>サービス区分間繰入金費用</t>
    <phoneticPr fontId="2"/>
  </si>
  <si>
    <t>事業区分間固定資産移管費用</t>
    <phoneticPr fontId="2"/>
  </si>
  <si>
    <t>拠点区分間固定資産移管費用</t>
    <phoneticPr fontId="2"/>
  </si>
  <si>
    <t>サービス区分間固定資産移管費用</t>
    <phoneticPr fontId="2"/>
  </si>
  <si>
    <t>その他の特別損失</t>
    <phoneticPr fontId="2"/>
  </si>
  <si>
    <t xml:space="preserve">    特別費用計(9)</t>
    <phoneticPr fontId="2"/>
  </si>
  <si>
    <t xml:space="preserve">    特別増減差額(10)=(8)-(9)</t>
    <phoneticPr fontId="2"/>
  </si>
  <si>
    <t xml:space="preserve">    当期活動増減差額(11)=(7)+(10)</t>
    <phoneticPr fontId="2"/>
  </si>
  <si>
    <t xml:space="preserve">    前期繰越活動増減差額(12)</t>
    <phoneticPr fontId="2"/>
  </si>
  <si>
    <t xml:space="preserve">    当期末繰越活動増減差額(13)=(11)+(12)</t>
    <phoneticPr fontId="2"/>
  </si>
  <si>
    <t xml:space="preserve">    基本金取崩額(14)</t>
    <phoneticPr fontId="2"/>
  </si>
  <si>
    <t xml:space="preserve">    その他の積立金取崩額(15)</t>
    <phoneticPr fontId="2"/>
  </si>
  <si>
    <t xml:space="preserve">    その他の積立金積立額(16)</t>
    <phoneticPr fontId="2"/>
  </si>
  <si>
    <t xml:space="preserve">    次期繰越活動増減差額(17)=(13)+(14)+(15)-(16)</t>
    <phoneticPr fontId="2"/>
  </si>
  <si>
    <t>法人単位貸借対照表</t>
    <phoneticPr fontId="2"/>
  </si>
  <si>
    <t>平成29年 3月31日現在</t>
    <phoneticPr fontId="2"/>
  </si>
  <si>
    <t>第三号第一様式（第七条関係）</t>
    <phoneticPr fontId="2"/>
  </si>
  <si>
    <t>1.減価償却累計額　645,617,854円</t>
    <phoneticPr fontId="2"/>
  </si>
  <si>
    <t xml:space="preserve">  （うち当期活動増減差額）</t>
    <phoneticPr fontId="2"/>
  </si>
  <si>
    <t>法人単位資金収支計算書</t>
    <phoneticPr fontId="2"/>
  </si>
  <si>
    <t>(自) 平成28年 4月 1日 (至) 平成29年 3月31日</t>
    <phoneticPr fontId="2"/>
  </si>
  <si>
    <t>第一号第一様式（第七条関係）</t>
    <phoneticPr fontId="2"/>
  </si>
  <si>
    <t>法人単位事業活動計算書</t>
    <phoneticPr fontId="2"/>
  </si>
  <si>
    <t>第二号第一様式（第七条関係）</t>
    <phoneticPr fontId="2"/>
  </si>
  <si>
    <t>計算書類に対する注記（法人）</t>
    <rPh sb="0" eb="2">
      <t>ケイサン</t>
    </rPh>
    <rPh sb="2" eb="4">
      <t>ショルイ</t>
    </rPh>
    <rPh sb="5" eb="6">
      <t>タイ</t>
    </rPh>
    <rPh sb="8" eb="10">
      <t>チュウキ</t>
    </rPh>
    <rPh sb="11" eb="13">
      <t>ホウジン</t>
    </rPh>
    <phoneticPr fontId="10"/>
  </si>
  <si>
    <t>継続事業の前提に関する注記</t>
    <rPh sb="0" eb="2">
      <t>ケイゾク</t>
    </rPh>
    <rPh sb="2" eb="4">
      <t>ジギョウ</t>
    </rPh>
    <rPh sb="5" eb="7">
      <t>ゼンテイ</t>
    </rPh>
    <rPh sb="8" eb="9">
      <t>カン</t>
    </rPh>
    <rPh sb="11" eb="13">
      <t>チュウキ</t>
    </rPh>
    <phoneticPr fontId="10"/>
  </si>
  <si>
    <t>　　該当事項なし</t>
    <rPh sb="2" eb="4">
      <t>ガイトウ</t>
    </rPh>
    <rPh sb="4" eb="6">
      <t>ジコウ</t>
    </rPh>
    <phoneticPr fontId="10"/>
  </si>
  <si>
    <t>重要な会計方針</t>
    <rPh sb="0" eb="2">
      <t>ジュウヨウ</t>
    </rPh>
    <rPh sb="3" eb="5">
      <t>カイケイ</t>
    </rPh>
    <rPh sb="5" eb="7">
      <t>ホウシン</t>
    </rPh>
    <phoneticPr fontId="10"/>
  </si>
  <si>
    <t>（1）固定資産の減価償却の方法</t>
    <rPh sb="3" eb="5">
      <t>コテイ</t>
    </rPh>
    <rPh sb="5" eb="7">
      <t>シサン</t>
    </rPh>
    <rPh sb="8" eb="10">
      <t>ゲンカ</t>
    </rPh>
    <rPh sb="10" eb="12">
      <t>ショウキャク</t>
    </rPh>
    <rPh sb="13" eb="15">
      <t>ホウホウ</t>
    </rPh>
    <phoneticPr fontId="10"/>
  </si>
  <si>
    <t>・有形固定資産</t>
    <rPh sb="1" eb="3">
      <t>ユウケイ</t>
    </rPh>
    <rPh sb="3" eb="5">
      <t>コテイ</t>
    </rPh>
    <rPh sb="5" eb="7">
      <t>シサン</t>
    </rPh>
    <phoneticPr fontId="10"/>
  </si>
  <si>
    <t>　定額法</t>
    <rPh sb="1" eb="3">
      <t>テイガク</t>
    </rPh>
    <rPh sb="3" eb="4">
      <t>ホウ</t>
    </rPh>
    <phoneticPr fontId="10"/>
  </si>
  <si>
    <t>　残存価額</t>
    <rPh sb="1" eb="3">
      <t>ザンゾン</t>
    </rPh>
    <rPh sb="3" eb="5">
      <t>カガク</t>
    </rPh>
    <phoneticPr fontId="10"/>
  </si>
  <si>
    <t>　　平成１９年３月３１日以前に取得した有形固定資産については取得価額の10％ただし、耐用年数到来時に</t>
    <rPh sb="2" eb="4">
      <t>ヘイセイ</t>
    </rPh>
    <rPh sb="6" eb="7">
      <t>ネン</t>
    </rPh>
    <rPh sb="8" eb="9">
      <t>ガツ</t>
    </rPh>
    <rPh sb="11" eb="12">
      <t>ニチ</t>
    </rPh>
    <rPh sb="12" eb="14">
      <t>イゼン</t>
    </rPh>
    <rPh sb="15" eb="17">
      <t>シュトク</t>
    </rPh>
    <rPh sb="19" eb="21">
      <t>ユウケイ</t>
    </rPh>
    <rPh sb="21" eb="23">
      <t>コテイ</t>
    </rPh>
    <rPh sb="23" eb="25">
      <t>シサン</t>
    </rPh>
    <rPh sb="30" eb="32">
      <t>シュトク</t>
    </rPh>
    <rPh sb="32" eb="34">
      <t>カガク</t>
    </rPh>
    <rPh sb="42" eb="44">
      <t>タイヨウ</t>
    </rPh>
    <rPh sb="44" eb="46">
      <t>ネンスウ</t>
    </rPh>
    <rPh sb="46" eb="48">
      <t>トウライ</t>
    </rPh>
    <rPh sb="48" eb="49">
      <t>ジ</t>
    </rPh>
    <phoneticPr fontId="10"/>
  </si>
  <si>
    <t>　おいても使用し続けている有形固定資産については、さらに備忘価額（１円）まで償却を行っている。</t>
    <rPh sb="5" eb="7">
      <t>シヨウ</t>
    </rPh>
    <rPh sb="8" eb="9">
      <t>ツヅ</t>
    </rPh>
    <rPh sb="13" eb="15">
      <t>ユウケイ</t>
    </rPh>
    <rPh sb="15" eb="17">
      <t>コテイ</t>
    </rPh>
    <rPh sb="17" eb="19">
      <t>シサン</t>
    </rPh>
    <rPh sb="28" eb="30">
      <t>ビボウ</t>
    </rPh>
    <rPh sb="30" eb="32">
      <t>カガク</t>
    </rPh>
    <rPh sb="34" eb="35">
      <t>エン</t>
    </rPh>
    <rPh sb="38" eb="40">
      <t>ショウキャク</t>
    </rPh>
    <rPh sb="41" eb="42">
      <t>オコナ</t>
    </rPh>
    <phoneticPr fontId="10"/>
  </si>
  <si>
    <t>　　平成１９年４月１日以降に取得した有形固定資産については、残存価額をゼロとして、償却累計額が当該資産の</t>
    <rPh sb="11" eb="13">
      <t>イコウ</t>
    </rPh>
    <rPh sb="30" eb="32">
      <t>ザンゾン</t>
    </rPh>
    <rPh sb="32" eb="34">
      <t>カガク</t>
    </rPh>
    <rPh sb="41" eb="43">
      <t>ショウキャク</t>
    </rPh>
    <rPh sb="43" eb="45">
      <t>ルイケイ</t>
    </rPh>
    <rPh sb="45" eb="46">
      <t>ガク</t>
    </rPh>
    <rPh sb="47" eb="49">
      <t>トウガイ</t>
    </rPh>
    <rPh sb="49" eb="51">
      <t>シサン</t>
    </rPh>
    <phoneticPr fontId="10"/>
  </si>
  <si>
    <t>　取得価額から備忘価額（１円）を控除した金額に達するまで償却を行っています。</t>
    <rPh sb="1" eb="3">
      <t>シュトク</t>
    </rPh>
    <rPh sb="3" eb="5">
      <t>カガク</t>
    </rPh>
    <rPh sb="7" eb="9">
      <t>ビボウ</t>
    </rPh>
    <rPh sb="9" eb="11">
      <t>カガク</t>
    </rPh>
    <rPh sb="13" eb="14">
      <t>エン</t>
    </rPh>
    <rPh sb="16" eb="18">
      <t>コウジョ</t>
    </rPh>
    <rPh sb="20" eb="22">
      <t>キンガク</t>
    </rPh>
    <rPh sb="23" eb="24">
      <t>タッ</t>
    </rPh>
    <rPh sb="28" eb="30">
      <t>ショウキャク</t>
    </rPh>
    <rPh sb="31" eb="32">
      <t>オコナ</t>
    </rPh>
    <phoneticPr fontId="10"/>
  </si>
  <si>
    <t>・無形固定資産</t>
    <rPh sb="1" eb="3">
      <t>ムケイ</t>
    </rPh>
    <rPh sb="3" eb="5">
      <t>コテイ</t>
    </rPh>
    <rPh sb="5" eb="7">
      <t>シサン</t>
    </rPh>
    <phoneticPr fontId="10"/>
  </si>
  <si>
    <t>　　残存価額ゼロとし、取得価額全額を償却対象としております。</t>
    <rPh sb="2" eb="4">
      <t>ザンゾン</t>
    </rPh>
    <rPh sb="4" eb="6">
      <t>カガク</t>
    </rPh>
    <rPh sb="11" eb="13">
      <t>シュトク</t>
    </rPh>
    <rPh sb="13" eb="15">
      <t>カガク</t>
    </rPh>
    <rPh sb="15" eb="16">
      <t>ゼン</t>
    </rPh>
    <rPh sb="16" eb="17">
      <t>ガク</t>
    </rPh>
    <rPh sb="18" eb="20">
      <t>ショウキャク</t>
    </rPh>
    <rPh sb="20" eb="22">
      <t>タイショウ</t>
    </rPh>
    <phoneticPr fontId="10"/>
  </si>
  <si>
    <t>（2）引当金の計上基準</t>
    <rPh sb="3" eb="5">
      <t>ヒキアテ</t>
    </rPh>
    <rPh sb="5" eb="6">
      <t>キン</t>
    </rPh>
    <rPh sb="7" eb="9">
      <t>ケイジョウ</t>
    </rPh>
    <rPh sb="9" eb="11">
      <t>キジュン</t>
    </rPh>
    <phoneticPr fontId="10"/>
  </si>
  <si>
    <t>・退職給付引当金</t>
    <rPh sb="1" eb="3">
      <t>タイショク</t>
    </rPh>
    <rPh sb="3" eb="5">
      <t>キュウフ</t>
    </rPh>
    <rPh sb="5" eb="7">
      <t>ヒキアテ</t>
    </rPh>
    <rPh sb="7" eb="8">
      <t>キン</t>
    </rPh>
    <phoneticPr fontId="10"/>
  </si>
  <si>
    <t>　当法人で採用している熊本県退職共済制度に基づき、当期末における熊本県退職共済制度への</t>
    <rPh sb="1" eb="2">
      <t>トウ</t>
    </rPh>
    <rPh sb="2" eb="4">
      <t>ホウジン</t>
    </rPh>
    <rPh sb="5" eb="7">
      <t>サイヨウ</t>
    </rPh>
    <rPh sb="11" eb="12">
      <t>クマ</t>
    </rPh>
    <rPh sb="12" eb="13">
      <t>モト</t>
    </rPh>
    <rPh sb="13" eb="14">
      <t>ケン</t>
    </rPh>
    <rPh sb="14" eb="16">
      <t>タイショク</t>
    </rPh>
    <rPh sb="16" eb="18">
      <t>キョウサイ</t>
    </rPh>
    <rPh sb="18" eb="20">
      <t>セイド</t>
    </rPh>
    <rPh sb="21" eb="22">
      <t>モト</t>
    </rPh>
    <rPh sb="25" eb="27">
      <t>トウキ</t>
    </rPh>
    <rPh sb="27" eb="28">
      <t>マツ</t>
    </rPh>
    <rPh sb="32" eb="34">
      <t>クマモト</t>
    </rPh>
    <rPh sb="34" eb="35">
      <t>ケン</t>
    </rPh>
    <rPh sb="35" eb="37">
      <t>タイショク</t>
    </rPh>
    <rPh sb="37" eb="39">
      <t>キョウサイ</t>
    </rPh>
    <rPh sb="39" eb="41">
      <t>セイド</t>
    </rPh>
    <phoneticPr fontId="10"/>
  </si>
  <si>
    <t>　法人負担の掛け金の累計額を計上している。</t>
    <rPh sb="1" eb="3">
      <t>ホウジン</t>
    </rPh>
    <rPh sb="3" eb="5">
      <t>フタン</t>
    </rPh>
    <rPh sb="6" eb="7">
      <t>カ</t>
    </rPh>
    <rPh sb="8" eb="9">
      <t>キン</t>
    </rPh>
    <rPh sb="10" eb="12">
      <t>ルイケイ</t>
    </rPh>
    <rPh sb="12" eb="13">
      <t>ガク</t>
    </rPh>
    <rPh sb="14" eb="16">
      <t>ケイジョウ</t>
    </rPh>
    <phoneticPr fontId="10"/>
  </si>
  <si>
    <t>・賞与引当金</t>
    <rPh sb="1" eb="3">
      <t>ショウヨ</t>
    </rPh>
    <rPh sb="3" eb="5">
      <t>ヒキアテ</t>
    </rPh>
    <rPh sb="5" eb="6">
      <t>キン</t>
    </rPh>
    <phoneticPr fontId="10"/>
  </si>
  <si>
    <t xml:space="preserve">  従業員賞与の支払に備えるため、支給見込額に基づき計上している。</t>
    <rPh sb="2" eb="4">
      <t>ジュウギョウ</t>
    </rPh>
    <rPh sb="4" eb="5">
      <t>イン</t>
    </rPh>
    <rPh sb="5" eb="7">
      <t>ショウヨ</t>
    </rPh>
    <rPh sb="8" eb="10">
      <t>シハラ</t>
    </rPh>
    <rPh sb="11" eb="12">
      <t>ソナ</t>
    </rPh>
    <rPh sb="17" eb="19">
      <t>シキュウ</t>
    </rPh>
    <rPh sb="19" eb="21">
      <t>ミコ</t>
    </rPh>
    <rPh sb="21" eb="22">
      <t>ガク</t>
    </rPh>
    <rPh sb="23" eb="24">
      <t>モト</t>
    </rPh>
    <rPh sb="26" eb="28">
      <t>ケイジョウ</t>
    </rPh>
    <phoneticPr fontId="10"/>
  </si>
  <si>
    <t>重要な会計方針の変更</t>
    <rPh sb="0" eb="2">
      <t>ジュウヨウ</t>
    </rPh>
    <rPh sb="3" eb="5">
      <t>カイケイ</t>
    </rPh>
    <rPh sb="5" eb="7">
      <t>ホウシン</t>
    </rPh>
    <rPh sb="8" eb="10">
      <t>ヘンコウ</t>
    </rPh>
    <phoneticPr fontId="10"/>
  </si>
  <si>
    <t>　　　該当事項なし</t>
    <rPh sb="3" eb="5">
      <t>ガイトウ</t>
    </rPh>
    <rPh sb="5" eb="7">
      <t>ジコウ</t>
    </rPh>
    <phoneticPr fontId="10"/>
  </si>
  <si>
    <t>法人で採用する退職給付制度</t>
    <rPh sb="0" eb="2">
      <t>ホウジン</t>
    </rPh>
    <rPh sb="3" eb="5">
      <t>サイヨウ</t>
    </rPh>
    <rPh sb="7" eb="9">
      <t>タイショク</t>
    </rPh>
    <rPh sb="9" eb="11">
      <t>キュウフ</t>
    </rPh>
    <rPh sb="11" eb="13">
      <t>セイド</t>
    </rPh>
    <phoneticPr fontId="10"/>
  </si>
  <si>
    <t>当法人は、独立行政法人福祉医療機構の実施する退職共済制度及び独立行政法人勤労者退職金共済機構</t>
    <rPh sb="0" eb="1">
      <t>トウ</t>
    </rPh>
    <rPh sb="1" eb="3">
      <t>ホウジン</t>
    </rPh>
    <rPh sb="5" eb="7">
      <t>ドクリツ</t>
    </rPh>
    <rPh sb="7" eb="9">
      <t>ギョウセイ</t>
    </rPh>
    <rPh sb="9" eb="11">
      <t>ホウジン</t>
    </rPh>
    <rPh sb="11" eb="13">
      <t>フクシ</t>
    </rPh>
    <rPh sb="13" eb="15">
      <t>イリョウ</t>
    </rPh>
    <rPh sb="15" eb="17">
      <t>キコウ</t>
    </rPh>
    <rPh sb="18" eb="20">
      <t>ジッシ</t>
    </rPh>
    <rPh sb="22" eb="24">
      <t>タイショク</t>
    </rPh>
    <rPh sb="24" eb="26">
      <t>キョウサイ</t>
    </rPh>
    <rPh sb="26" eb="28">
      <t>セイド</t>
    </rPh>
    <rPh sb="28" eb="29">
      <t>オヨ</t>
    </rPh>
    <rPh sb="30" eb="32">
      <t>ドクリツ</t>
    </rPh>
    <rPh sb="32" eb="34">
      <t>ギョウセイ</t>
    </rPh>
    <rPh sb="34" eb="36">
      <t>ホウジン</t>
    </rPh>
    <rPh sb="36" eb="39">
      <t>キンロウシャ</t>
    </rPh>
    <rPh sb="39" eb="41">
      <t>タイショク</t>
    </rPh>
    <rPh sb="41" eb="42">
      <t>キン</t>
    </rPh>
    <rPh sb="42" eb="44">
      <t>キョウサイ</t>
    </rPh>
    <rPh sb="44" eb="46">
      <t>キコウ</t>
    </rPh>
    <phoneticPr fontId="10"/>
  </si>
  <si>
    <t>中小企業退職金共済及び熊本県退職共済制度を採用している。</t>
    <rPh sb="0" eb="1">
      <t>チュウ</t>
    </rPh>
    <rPh sb="1" eb="2">
      <t>ショウ</t>
    </rPh>
    <rPh sb="2" eb="4">
      <t>キギョウ</t>
    </rPh>
    <rPh sb="4" eb="7">
      <t>タイショクキン</t>
    </rPh>
    <rPh sb="7" eb="9">
      <t>キョウサイ</t>
    </rPh>
    <rPh sb="9" eb="10">
      <t>オヨ</t>
    </rPh>
    <rPh sb="11" eb="13">
      <t>クマモト</t>
    </rPh>
    <rPh sb="13" eb="14">
      <t>ケン</t>
    </rPh>
    <rPh sb="14" eb="16">
      <t>タイショク</t>
    </rPh>
    <rPh sb="16" eb="18">
      <t>キョウサイ</t>
    </rPh>
    <rPh sb="18" eb="20">
      <t>セイド</t>
    </rPh>
    <rPh sb="21" eb="23">
      <t>サイヨウ</t>
    </rPh>
    <phoneticPr fontId="10"/>
  </si>
  <si>
    <t>法人が作成する計算書類等と拠点区分、サービス区分</t>
    <rPh sb="0" eb="2">
      <t>ホウジン</t>
    </rPh>
    <rPh sb="3" eb="5">
      <t>サクセイ</t>
    </rPh>
    <rPh sb="7" eb="9">
      <t>ケイサン</t>
    </rPh>
    <rPh sb="9" eb="11">
      <t>ショルイ</t>
    </rPh>
    <rPh sb="11" eb="12">
      <t>トウ</t>
    </rPh>
    <rPh sb="13" eb="15">
      <t>キョテン</t>
    </rPh>
    <rPh sb="15" eb="17">
      <t>クブン</t>
    </rPh>
    <rPh sb="22" eb="24">
      <t>クブン</t>
    </rPh>
    <phoneticPr fontId="10"/>
  </si>
  <si>
    <t>　　当法人の作成する計算書類は以下のとおりになっている。</t>
    <rPh sb="2" eb="3">
      <t>トウ</t>
    </rPh>
    <rPh sb="3" eb="5">
      <t>ホウジン</t>
    </rPh>
    <rPh sb="6" eb="8">
      <t>サクセイ</t>
    </rPh>
    <rPh sb="10" eb="12">
      <t>ケイサン</t>
    </rPh>
    <rPh sb="12" eb="14">
      <t>ショルイ</t>
    </rPh>
    <rPh sb="15" eb="17">
      <t>イカ</t>
    </rPh>
    <phoneticPr fontId="10"/>
  </si>
  <si>
    <r>
      <t>　　（1）　法人全体の計算書類</t>
    </r>
    <r>
      <rPr>
        <sz val="12"/>
        <color indexed="8"/>
        <rFont val="ＭＳ Ｐ明朝"/>
        <family val="1"/>
        <charset val="128"/>
      </rPr>
      <t>（会計基準省令第一号第一様式、第二号第一様式、第三号第一様式）</t>
    </r>
    <rPh sb="6" eb="8">
      <t>ホウジン</t>
    </rPh>
    <rPh sb="8" eb="10">
      <t>ゼンタイ</t>
    </rPh>
    <rPh sb="11" eb="13">
      <t>ケイサン</t>
    </rPh>
    <rPh sb="13" eb="15">
      <t>ショルイ</t>
    </rPh>
    <rPh sb="16" eb="18">
      <t>カイケイ</t>
    </rPh>
    <rPh sb="18" eb="20">
      <t>キジュン</t>
    </rPh>
    <rPh sb="20" eb="22">
      <t>ショウレイ</t>
    </rPh>
    <rPh sb="22" eb="23">
      <t>ダイ</t>
    </rPh>
    <rPh sb="23" eb="24">
      <t>イチ</t>
    </rPh>
    <rPh sb="24" eb="25">
      <t>ゴウ</t>
    </rPh>
    <rPh sb="25" eb="26">
      <t>ダイ</t>
    </rPh>
    <rPh sb="26" eb="27">
      <t>イチ</t>
    </rPh>
    <rPh sb="27" eb="29">
      <t>ヨウシキ</t>
    </rPh>
    <rPh sb="30" eb="31">
      <t>ダイ</t>
    </rPh>
    <rPh sb="31" eb="32">
      <t>ニ</t>
    </rPh>
    <rPh sb="32" eb="33">
      <t>ゴウ</t>
    </rPh>
    <rPh sb="33" eb="34">
      <t>ダイ</t>
    </rPh>
    <rPh sb="34" eb="35">
      <t>イチ</t>
    </rPh>
    <rPh sb="35" eb="37">
      <t>ヨウシキ</t>
    </rPh>
    <rPh sb="38" eb="39">
      <t>ダイ</t>
    </rPh>
    <rPh sb="39" eb="40">
      <t>サン</t>
    </rPh>
    <rPh sb="40" eb="41">
      <t>ゴウ</t>
    </rPh>
    <rPh sb="41" eb="42">
      <t>ダイ</t>
    </rPh>
    <rPh sb="42" eb="43">
      <t>イチ</t>
    </rPh>
    <rPh sb="43" eb="45">
      <t>ヨウシキ</t>
    </rPh>
    <phoneticPr fontId="10"/>
  </si>
  <si>
    <r>
      <t>　　（2）　事業区分別内訳表</t>
    </r>
    <r>
      <rPr>
        <sz val="12"/>
        <color indexed="8"/>
        <rFont val="ＭＳ Ｐ明朝"/>
        <family val="1"/>
        <charset val="128"/>
      </rPr>
      <t>（会計基準省令第一号第二様式、第二号第二様式、第三号第二様式）</t>
    </r>
    <rPh sb="6" eb="8">
      <t>ジギョウ</t>
    </rPh>
    <rPh sb="8" eb="10">
      <t>クブン</t>
    </rPh>
    <rPh sb="10" eb="11">
      <t>ベツ</t>
    </rPh>
    <rPh sb="11" eb="13">
      <t>ウチワケ</t>
    </rPh>
    <rPh sb="13" eb="14">
      <t>ヒョウ</t>
    </rPh>
    <rPh sb="15" eb="17">
      <t>カイケイ</t>
    </rPh>
    <rPh sb="17" eb="19">
      <t>キジュン</t>
    </rPh>
    <rPh sb="19" eb="21">
      <t>ショウレイ</t>
    </rPh>
    <rPh sb="21" eb="22">
      <t>ダイ</t>
    </rPh>
    <rPh sb="22" eb="23">
      <t>イチ</t>
    </rPh>
    <rPh sb="23" eb="24">
      <t>ゴウ</t>
    </rPh>
    <rPh sb="24" eb="25">
      <t>ダイ</t>
    </rPh>
    <rPh sb="25" eb="26">
      <t>ニ</t>
    </rPh>
    <rPh sb="26" eb="28">
      <t>ヨウシキ</t>
    </rPh>
    <rPh sb="29" eb="30">
      <t>ダイ</t>
    </rPh>
    <rPh sb="30" eb="31">
      <t>ニ</t>
    </rPh>
    <rPh sb="31" eb="32">
      <t>ゴウ</t>
    </rPh>
    <rPh sb="32" eb="33">
      <t>ダイ</t>
    </rPh>
    <rPh sb="33" eb="34">
      <t>ニ</t>
    </rPh>
    <rPh sb="34" eb="36">
      <t>ヨウシキ</t>
    </rPh>
    <rPh sb="37" eb="38">
      <t>ダイ</t>
    </rPh>
    <rPh sb="38" eb="39">
      <t>サン</t>
    </rPh>
    <rPh sb="39" eb="40">
      <t>ゴウ</t>
    </rPh>
    <rPh sb="40" eb="41">
      <t>ダイ</t>
    </rPh>
    <rPh sb="41" eb="42">
      <t>ニ</t>
    </rPh>
    <rPh sb="42" eb="44">
      <t>ヨウシキ</t>
    </rPh>
    <phoneticPr fontId="10"/>
  </si>
  <si>
    <t>　　　　　　　　　　当法人は、社会福祉事業のみの実施のため作成していない。</t>
    <rPh sb="10" eb="11">
      <t>トウ</t>
    </rPh>
    <rPh sb="11" eb="13">
      <t>ホウジン</t>
    </rPh>
    <rPh sb="15" eb="17">
      <t>シャカイ</t>
    </rPh>
    <rPh sb="17" eb="19">
      <t>フクシ</t>
    </rPh>
    <rPh sb="19" eb="21">
      <t>ジギョウ</t>
    </rPh>
    <rPh sb="24" eb="26">
      <t>ジッシ</t>
    </rPh>
    <rPh sb="29" eb="31">
      <t>サクセイ</t>
    </rPh>
    <phoneticPr fontId="10"/>
  </si>
  <si>
    <r>
      <t>　　（3）　社会福祉事業における拠点区分別内訳表</t>
    </r>
    <r>
      <rPr>
        <sz val="12"/>
        <color indexed="8"/>
        <rFont val="ＭＳ Ｐ明朝"/>
        <family val="1"/>
        <charset val="128"/>
      </rPr>
      <t>（会計基準省令第一号第三様式、第二号第三様式、第三号第三様式）</t>
    </r>
    <rPh sb="6" eb="8">
      <t>シャカイ</t>
    </rPh>
    <rPh sb="8" eb="10">
      <t>フクシ</t>
    </rPh>
    <rPh sb="10" eb="12">
      <t>ジギョウ</t>
    </rPh>
    <rPh sb="16" eb="18">
      <t>キョテン</t>
    </rPh>
    <rPh sb="18" eb="20">
      <t>クブン</t>
    </rPh>
    <rPh sb="20" eb="21">
      <t>ベツ</t>
    </rPh>
    <rPh sb="21" eb="23">
      <t>ウチワケ</t>
    </rPh>
    <rPh sb="23" eb="24">
      <t>ヒョウ</t>
    </rPh>
    <rPh sb="25" eb="27">
      <t>カイケイ</t>
    </rPh>
    <rPh sb="27" eb="29">
      <t>キジュン</t>
    </rPh>
    <rPh sb="29" eb="31">
      <t>ショウレイ</t>
    </rPh>
    <rPh sb="31" eb="32">
      <t>ダイ</t>
    </rPh>
    <rPh sb="32" eb="33">
      <t>イチ</t>
    </rPh>
    <rPh sb="33" eb="34">
      <t>ゴウ</t>
    </rPh>
    <rPh sb="34" eb="35">
      <t>ダイ</t>
    </rPh>
    <rPh sb="35" eb="36">
      <t>サン</t>
    </rPh>
    <rPh sb="36" eb="38">
      <t>ヨウシキ</t>
    </rPh>
    <rPh sb="39" eb="40">
      <t>ダイ</t>
    </rPh>
    <rPh sb="40" eb="41">
      <t>ニ</t>
    </rPh>
    <rPh sb="41" eb="42">
      <t>ゴウ</t>
    </rPh>
    <rPh sb="42" eb="43">
      <t>ダイ</t>
    </rPh>
    <rPh sb="43" eb="44">
      <t>サン</t>
    </rPh>
    <rPh sb="44" eb="46">
      <t>ヨウシキ</t>
    </rPh>
    <rPh sb="47" eb="48">
      <t>ダイ</t>
    </rPh>
    <rPh sb="48" eb="49">
      <t>サン</t>
    </rPh>
    <rPh sb="49" eb="50">
      <t>ゴウ</t>
    </rPh>
    <rPh sb="50" eb="51">
      <t>ダイ</t>
    </rPh>
    <rPh sb="51" eb="52">
      <t>サン</t>
    </rPh>
    <rPh sb="52" eb="54">
      <t>ヨウシキ</t>
    </rPh>
    <phoneticPr fontId="10"/>
  </si>
  <si>
    <t>　　　　　　　　　　当法人は、１拠点のみの実施のため作成していない。</t>
    <rPh sb="10" eb="11">
      <t>トウ</t>
    </rPh>
    <rPh sb="11" eb="13">
      <t>ホウジン</t>
    </rPh>
    <rPh sb="16" eb="18">
      <t>キョテン</t>
    </rPh>
    <rPh sb="21" eb="23">
      <t>ジッシ</t>
    </rPh>
    <rPh sb="26" eb="28">
      <t>サクセイ</t>
    </rPh>
    <phoneticPr fontId="10"/>
  </si>
  <si>
    <t>　　（4）　拠点区分におけるサービス区分の内容</t>
    <rPh sb="6" eb="8">
      <t>キョテン</t>
    </rPh>
    <rPh sb="8" eb="10">
      <t>クブン</t>
    </rPh>
    <rPh sb="18" eb="20">
      <t>クブン</t>
    </rPh>
    <rPh sb="21" eb="23">
      <t>ナイヨウ</t>
    </rPh>
    <phoneticPr fontId="10"/>
  </si>
  <si>
    <t>清泉拠点（社会福祉事業）</t>
    <rPh sb="0" eb="2">
      <t>セイセン</t>
    </rPh>
    <rPh sb="2" eb="4">
      <t>キョテン</t>
    </rPh>
    <rPh sb="5" eb="7">
      <t>シャカイ</t>
    </rPh>
    <rPh sb="7" eb="9">
      <t>フクシ</t>
    </rPh>
    <rPh sb="9" eb="11">
      <t>ジギョウ</t>
    </rPh>
    <phoneticPr fontId="10"/>
  </si>
  <si>
    <t>「法人本部」</t>
    <rPh sb="1" eb="3">
      <t>ホウジン</t>
    </rPh>
    <rPh sb="3" eb="5">
      <t>ホンブ</t>
    </rPh>
    <phoneticPr fontId="10"/>
  </si>
  <si>
    <t>「介護老人福祉施設 」</t>
    <rPh sb="1" eb="3">
      <t>カイゴ</t>
    </rPh>
    <rPh sb="3" eb="5">
      <t>ロウジン</t>
    </rPh>
    <rPh sb="5" eb="7">
      <t>フクシ</t>
    </rPh>
    <rPh sb="7" eb="9">
      <t>シセツ</t>
    </rPh>
    <phoneticPr fontId="10"/>
  </si>
  <si>
    <t>「地域密着型介護老人福祉施設」</t>
    <rPh sb="1" eb="3">
      <t>チイキ</t>
    </rPh>
    <rPh sb="3" eb="5">
      <t>ミッチャク</t>
    </rPh>
    <rPh sb="5" eb="6">
      <t>ガタ</t>
    </rPh>
    <rPh sb="6" eb="8">
      <t>カイゴ</t>
    </rPh>
    <rPh sb="8" eb="10">
      <t>ロウジン</t>
    </rPh>
    <rPh sb="10" eb="12">
      <t>フクシ</t>
    </rPh>
    <rPh sb="12" eb="14">
      <t>シセツ</t>
    </rPh>
    <phoneticPr fontId="10"/>
  </si>
  <si>
    <t>「短期入所生活介護 」</t>
    <rPh sb="1" eb="3">
      <t>タンキ</t>
    </rPh>
    <rPh sb="3" eb="4">
      <t>ニュウ</t>
    </rPh>
    <rPh sb="4" eb="5">
      <t>ショ</t>
    </rPh>
    <rPh sb="5" eb="7">
      <t>セイカツ</t>
    </rPh>
    <rPh sb="7" eb="9">
      <t>カイゴ</t>
    </rPh>
    <phoneticPr fontId="10"/>
  </si>
  <si>
    <t>「通所介護事業所 」</t>
    <rPh sb="1" eb="3">
      <t>ツウショ</t>
    </rPh>
    <rPh sb="3" eb="5">
      <t>カイゴ</t>
    </rPh>
    <rPh sb="5" eb="8">
      <t>ジギョウショ</t>
    </rPh>
    <phoneticPr fontId="10"/>
  </si>
  <si>
    <t>「居宅介護支援事業所 」</t>
    <rPh sb="1" eb="3">
      <t>キョタク</t>
    </rPh>
    <rPh sb="3" eb="5">
      <t>カイゴ</t>
    </rPh>
    <rPh sb="5" eb="7">
      <t>シエン</t>
    </rPh>
    <rPh sb="7" eb="10">
      <t>ジギョウショ</t>
    </rPh>
    <phoneticPr fontId="10"/>
  </si>
  <si>
    <t>「在宅介護支援センター 」</t>
    <rPh sb="1" eb="3">
      <t>ザイタク</t>
    </rPh>
    <rPh sb="3" eb="5">
      <t>カイゴ</t>
    </rPh>
    <rPh sb="5" eb="7">
      <t>シエン</t>
    </rPh>
    <phoneticPr fontId="10"/>
  </si>
  <si>
    <t>「認知対応型共同生活介護 」</t>
    <rPh sb="1" eb="3">
      <t>ニンチ</t>
    </rPh>
    <rPh sb="3" eb="5">
      <t>タイオウ</t>
    </rPh>
    <rPh sb="5" eb="6">
      <t>ガタ</t>
    </rPh>
    <rPh sb="6" eb="8">
      <t>キョウドウ</t>
    </rPh>
    <rPh sb="8" eb="10">
      <t>セイカツ</t>
    </rPh>
    <rPh sb="10" eb="12">
      <t>カイゴ</t>
    </rPh>
    <phoneticPr fontId="10"/>
  </si>
  <si>
    <t>「生活困難者レスキュー事業所」</t>
    <rPh sb="1" eb="3">
      <t>セイカツ</t>
    </rPh>
    <rPh sb="3" eb="5">
      <t>コンナン</t>
    </rPh>
    <rPh sb="5" eb="6">
      <t>シャ</t>
    </rPh>
    <rPh sb="11" eb="14">
      <t>ジギョウショ</t>
    </rPh>
    <phoneticPr fontId="10"/>
  </si>
  <si>
    <t>基本財産の増減の内容及び金額</t>
    <rPh sb="0" eb="2">
      <t>キホン</t>
    </rPh>
    <rPh sb="2" eb="4">
      <t>ザイサン</t>
    </rPh>
    <rPh sb="5" eb="7">
      <t>ゾウゲン</t>
    </rPh>
    <rPh sb="8" eb="10">
      <t>ナイヨウ</t>
    </rPh>
    <rPh sb="10" eb="11">
      <t>オヨ</t>
    </rPh>
    <rPh sb="12" eb="14">
      <t>キンガク</t>
    </rPh>
    <phoneticPr fontId="10"/>
  </si>
  <si>
    <t>　　　基本財産の増減の内容及び金額は以下のとおりである。</t>
    <rPh sb="3" eb="5">
      <t>キホン</t>
    </rPh>
    <rPh sb="5" eb="7">
      <t>ザイサン</t>
    </rPh>
    <rPh sb="8" eb="10">
      <t>ゾウゲン</t>
    </rPh>
    <rPh sb="11" eb="13">
      <t>ナイヨウ</t>
    </rPh>
    <rPh sb="13" eb="14">
      <t>オヨ</t>
    </rPh>
    <rPh sb="15" eb="17">
      <t>キンガク</t>
    </rPh>
    <rPh sb="18" eb="20">
      <t>イカ</t>
    </rPh>
    <phoneticPr fontId="10"/>
  </si>
  <si>
    <t>（単位：円）</t>
    <rPh sb="1" eb="3">
      <t>タンイ</t>
    </rPh>
    <rPh sb="4" eb="5">
      <t>エン</t>
    </rPh>
    <phoneticPr fontId="10"/>
  </si>
  <si>
    <t>基本財産の種類</t>
    <rPh sb="0" eb="2">
      <t>キホン</t>
    </rPh>
    <rPh sb="2" eb="4">
      <t>ザイサン</t>
    </rPh>
    <rPh sb="5" eb="7">
      <t>シュルイ</t>
    </rPh>
    <phoneticPr fontId="10"/>
  </si>
  <si>
    <t>前期末残高</t>
    <rPh sb="0" eb="3">
      <t>ゼンキマツ</t>
    </rPh>
    <rPh sb="3" eb="5">
      <t>ザンダカ</t>
    </rPh>
    <phoneticPr fontId="10"/>
  </si>
  <si>
    <t>当期増加額</t>
    <rPh sb="0" eb="2">
      <t>トウキ</t>
    </rPh>
    <rPh sb="2" eb="4">
      <t>ゾウカ</t>
    </rPh>
    <rPh sb="4" eb="5">
      <t>ガク</t>
    </rPh>
    <phoneticPr fontId="10"/>
  </si>
  <si>
    <t>当期減少額</t>
    <rPh sb="0" eb="2">
      <t>トウキ</t>
    </rPh>
    <rPh sb="2" eb="4">
      <t>ゲンショウ</t>
    </rPh>
    <rPh sb="4" eb="5">
      <t>ガク</t>
    </rPh>
    <phoneticPr fontId="10"/>
  </si>
  <si>
    <t>当期末残高</t>
    <rPh sb="0" eb="2">
      <t>トウキ</t>
    </rPh>
    <rPh sb="2" eb="3">
      <t>マツ</t>
    </rPh>
    <rPh sb="3" eb="5">
      <t>ザンダカ</t>
    </rPh>
    <phoneticPr fontId="10"/>
  </si>
  <si>
    <t>土地</t>
    <rPh sb="0" eb="2">
      <t>トチ</t>
    </rPh>
    <phoneticPr fontId="10"/>
  </si>
  <si>
    <t>建物</t>
    <rPh sb="0" eb="2">
      <t>タテモノ</t>
    </rPh>
    <phoneticPr fontId="10"/>
  </si>
  <si>
    <t>定期預金</t>
    <rPh sb="0" eb="2">
      <t>テイキ</t>
    </rPh>
    <rPh sb="2" eb="4">
      <t>ヨキン</t>
    </rPh>
    <phoneticPr fontId="10"/>
  </si>
  <si>
    <t>投資有価証券</t>
    <rPh sb="0" eb="2">
      <t>トウシ</t>
    </rPh>
    <rPh sb="2" eb="4">
      <t>ユウカ</t>
    </rPh>
    <rPh sb="4" eb="6">
      <t>ショウケン</t>
    </rPh>
    <phoneticPr fontId="10"/>
  </si>
  <si>
    <t>　　　　合計</t>
    <rPh sb="4" eb="6">
      <t>ゴウケイ</t>
    </rPh>
    <phoneticPr fontId="10"/>
  </si>
  <si>
    <t>基本金又は固定資産の売却若しいは処分にかかる国庫補助金等特別積立金の取崩し</t>
    <rPh sb="0" eb="2">
      <t>キホン</t>
    </rPh>
    <rPh sb="2" eb="3">
      <t>キン</t>
    </rPh>
    <rPh sb="3" eb="4">
      <t>マタ</t>
    </rPh>
    <rPh sb="5" eb="7">
      <t>コテイ</t>
    </rPh>
    <rPh sb="7" eb="9">
      <t>シサン</t>
    </rPh>
    <rPh sb="10" eb="12">
      <t>バイキャク</t>
    </rPh>
    <rPh sb="12" eb="13">
      <t>ワカ</t>
    </rPh>
    <rPh sb="16" eb="18">
      <t>ショブン</t>
    </rPh>
    <rPh sb="22" eb="24">
      <t>コッコ</t>
    </rPh>
    <rPh sb="24" eb="28">
      <t>ホジョキンナド</t>
    </rPh>
    <rPh sb="28" eb="30">
      <t>トクベツ</t>
    </rPh>
    <rPh sb="30" eb="32">
      <t>ツミタテ</t>
    </rPh>
    <rPh sb="32" eb="33">
      <t>キン</t>
    </rPh>
    <rPh sb="34" eb="36">
      <t>トリクズ</t>
    </rPh>
    <phoneticPr fontId="10"/>
  </si>
  <si>
    <t>担保に供している資産</t>
    <rPh sb="0" eb="2">
      <t>タンポ</t>
    </rPh>
    <rPh sb="3" eb="4">
      <t>キョウ</t>
    </rPh>
    <rPh sb="8" eb="10">
      <t>シサン</t>
    </rPh>
    <phoneticPr fontId="10"/>
  </si>
  <si>
    <t>　　担保に供している債務の種類および金額は以下のとおりである。</t>
    <rPh sb="2" eb="4">
      <t>タンポ</t>
    </rPh>
    <rPh sb="5" eb="6">
      <t>キョウ</t>
    </rPh>
    <rPh sb="10" eb="12">
      <t>サイム</t>
    </rPh>
    <rPh sb="13" eb="15">
      <t>シュルイ</t>
    </rPh>
    <rPh sb="18" eb="20">
      <t>キンガク</t>
    </rPh>
    <rPh sb="21" eb="23">
      <t>イカ</t>
    </rPh>
    <phoneticPr fontId="10"/>
  </si>
  <si>
    <t>土地（基本財産）</t>
    <rPh sb="0" eb="2">
      <t>トチ</t>
    </rPh>
    <rPh sb="3" eb="5">
      <t>キホン</t>
    </rPh>
    <rPh sb="5" eb="7">
      <t>ザイサン</t>
    </rPh>
    <phoneticPr fontId="10"/>
  </si>
  <si>
    <t>円</t>
    <rPh sb="0" eb="1">
      <t>エン</t>
    </rPh>
    <phoneticPr fontId="10"/>
  </si>
  <si>
    <t>建物（基本財産）</t>
    <rPh sb="0" eb="2">
      <t>タテモノ</t>
    </rPh>
    <rPh sb="3" eb="5">
      <t>キホン</t>
    </rPh>
    <rPh sb="5" eb="7">
      <t>ザイサン</t>
    </rPh>
    <phoneticPr fontId="10"/>
  </si>
  <si>
    <t>計</t>
    <rPh sb="0" eb="1">
      <t>ケイ</t>
    </rPh>
    <phoneticPr fontId="10"/>
  </si>
  <si>
    <t>設備資金借入金（１年以内返済予定額を含む）</t>
    <rPh sb="0" eb="2">
      <t>セツビ</t>
    </rPh>
    <rPh sb="2" eb="4">
      <t>シキン</t>
    </rPh>
    <rPh sb="4" eb="6">
      <t>カリイレ</t>
    </rPh>
    <rPh sb="6" eb="7">
      <t>キン</t>
    </rPh>
    <rPh sb="9" eb="10">
      <t>ネン</t>
    </rPh>
    <rPh sb="10" eb="12">
      <t>イナイ</t>
    </rPh>
    <rPh sb="12" eb="14">
      <t>ヘンサイ</t>
    </rPh>
    <rPh sb="14" eb="16">
      <t>ヨテイ</t>
    </rPh>
    <rPh sb="16" eb="17">
      <t>ガク</t>
    </rPh>
    <rPh sb="18" eb="19">
      <t>フク</t>
    </rPh>
    <phoneticPr fontId="10"/>
  </si>
  <si>
    <t xml:space="preserve"> 福祉医療機構</t>
    <rPh sb="1" eb="3">
      <t>フクシ</t>
    </rPh>
    <rPh sb="3" eb="5">
      <t>イリョウ</t>
    </rPh>
    <rPh sb="5" eb="7">
      <t>キコウ</t>
    </rPh>
    <phoneticPr fontId="10"/>
  </si>
  <si>
    <t>　　　　　　　計</t>
    <rPh sb="7" eb="8">
      <t>ケイ</t>
    </rPh>
    <phoneticPr fontId="10"/>
  </si>
  <si>
    <t>固定資産の取得価額、減価償却累計額及び当期末残高</t>
    <rPh sb="0" eb="2">
      <t>コテイ</t>
    </rPh>
    <rPh sb="2" eb="4">
      <t>シサン</t>
    </rPh>
    <rPh sb="5" eb="7">
      <t>シュトク</t>
    </rPh>
    <rPh sb="7" eb="9">
      <t>カガク</t>
    </rPh>
    <rPh sb="10" eb="12">
      <t>ゲンカ</t>
    </rPh>
    <rPh sb="12" eb="14">
      <t>ショウキャク</t>
    </rPh>
    <rPh sb="14" eb="17">
      <t>ルイケイガク</t>
    </rPh>
    <rPh sb="17" eb="18">
      <t>オヨ</t>
    </rPh>
    <rPh sb="19" eb="21">
      <t>トウキ</t>
    </rPh>
    <rPh sb="21" eb="22">
      <t>マツ</t>
    </rPh>
    <rPh sb="22" eb="24">
      <t>ザンダカ</t>
    </rPh>
    <phoneticPr fontId="10"/>
  </si>
  <si>
    <t>固定資産の取得価額、減価償却累計額及び当期末残高は以下のとおりである。</t>
    <rPh sb="0" eb="2">
      <t>コテイ</t>
    </rPh>
    <rPh sb="2" eb="4">
      <t>シサン</t>
    </rPh>
    <rPh sb="5" eb="7">
      <t>シュトク</t>
    </rPh>
    <rPh sb="7" eb="9">
      <t>カガク</t>
    </rPh>
    <rPh sb="10" eb="12">
      <t>ゲンカ</t>
    </rPh>
    <rPh sb="12" eb="14">
      <t>ショウキャク</t>
    </rPh>
    <rPh sb="14" eb="17">
      <t>ルイケイガク</t>
    </rPh>
    <rPh sb="17" eb="18">
      <t>オヨ</t>
    </rPh>
    <rPh sb="19" eb="21">
      <t>トウキ</t>
    </rPh>
    <rPh sb="21" eb="22">
      <t>マツ</t>
    </rPh>
    <rPh sb="22" eb="24">
      <t>ザンダカ</t>
    </rPh>
    <rPh sb="25" eb="27">
      <t>イカ</t>
    </rPh>
    <phoneticPr fontId="10"/>
  </si>
  <si>
    <t>取得価額</t>
    <rPh sb="0" eb="2">
      <t>シュトク</t>
    </rPh>
    <rPh sb="2" eb="4">
      <t>カガク</t>
    </rPh>
    <phoneticPr fontId="10"/>
  </si>
  <si>
    <t>減価償却累計額</t>
    <rPh sb="0" eb="2">
      <t>ゲンカ</t>
    </rPh>
    <rPh sb="2" eb="4">
      <t>ショウキャク</t>
    </rPh>
    <rPh sb="4" eb="7">
      <t>ルイケイガク</t>
    </rPh>
    <phoneticPr fontId="10"/>
  </si>
  <si>
    <t>構築物</t>
    <rPh sb="0" eb="2">
      <t>コウチク</t>
    </rPh>
    <rPh sb="2" eb="3">
      <t>ブツ</t>
    </rPh>
    <phoneticPr fontId="10"/>
  </si>
  <si>
    <t>車輌運搬具</t>
    <rPh sb="0" eb="2">
      <t>シャリョウ</t>
    </rPh>
    <rPh sb="2" eb="4">
      <t>ウンパン</t>
    </rPh>
    <rPh sb="4" eb="5">
      <t>グ</t>
    </rPh>
    <phoneticPr fontId="10"/>
  </si>
  <si>
    <t>器具及び備品</t>
    <rPh sb="0" eb="2">
      <t>キグ</t>
    </rPh>
    <rPh sb="2" eb="3">
      <t>オヨ</t>
    </rPh>
    <rPh sb="4" eb="6">
      <t>ビヒン</t>
    </rPh>
    <phoneticPr fontId="10"/>
  </si>
  <si>
    <t>機械及び装置</t>
    <rPh sb="0" eb="2">
      <t>キカイ</t>
    </rPh>
    <rPh sb="2" eb="3">
      <t>オヨ</t>
    </rPh>
    <rPh sb="4" eb="6">
      <t>ソウチ</t>
    </rPh>
    <phoneticPr fontId="10"/>
  </si>
  <si>
    <t>権利</t>
    <rPh sb="0" eb="2">
      <t>ケンリ</t>
    </rPh>
    <phoneticPr fontId="10"/>
  </si>
  <si>
    <t>無形固定資産</t>
    <rPh sb="0" eb="2">
      <t>ムケイ</t>
    </rPh>
    <rPh sb="2" eb="4">
      <t>コテイ</t>
    </rPh>
    <rPh sb="4" eb="6">
      <t>シサン</t>
    </rPh>
    <phoneticPr fontId="10"/>
  </si>
  <si>
    <t>　　　合計</t>
    <rPh sb="3" eb="5">
      <t>ゴウケイ</t>
    </rPh>
    <phoneticPr fontId="10"/>
  </si>
  <si>
    <t>債権額、徴収不能引当金の当期末残高、債権の当期末残残高</t>
    <rPh sb="0" eb="2">
      <t>サイケン</t>
    </rPh>
    <rPh sb="2" eb="3">
      <t>ガク</t>
    </rPh>
    <rPh sb="4" eb="6">
      <t>チョウシュウ</t>
    </rPh>
    <rPh sb="6" eb="8">
      <t>フノウ</t>
    </rPh>
    <rPh sb="8" eb="10">
      <t>ヒキアテ</t>
    </rPh>
    <rPh sb="10" eb="11">
      <t>キン</t>
    </rPh>
    <rPh sb="12" eb="14">
      <t>トウキ</t>
    </rPh>
    <rPh sb="14" eb="15">
      <t>マツ</t>
    </rPh>
    <rPh sb="15" eb="16">
      <t>ザン</t>
    </rPh>
    <rPh sb="16" eb="17">
      <t>ダカ</t>
    </rPh>
    <rPh sb="18" eb="20">
      <t>サイケン</t>
    </rPh>
    <rPh sb="21" eb="23">
      <t>トウキ</t>
    </rPh>
    <rPh sb="23" eb="24">
      <t>マツ</t>
    </rPh>
    <rPh sb="24" eb="25">
      <t>ザン</t>
    </rPh>
    <rPh sb="25" eb="27">
      <t>ザンダカ</t>
    </rPh>
    <phoneticPr fontId="10"/>
  </si>
  <si>
    <t>債権額</t>
    <rPh sb="0" eb="3">
      <t>サイケンガク</t>
    </rPh>
    <phoneticPr fontId="10"/>
  </si>
  <si>
    <t>　　　　　　　　　　　徴収不能引当金当期末残高</t>
    <rPh sb="11" eb="13">
      <t>チョウシュウ</t>
    </rPh>
    <rPh sb="13" eb="15">
      <t>フノウ</t>
    </rPh>
    <rPh sb="15" eb="17">
      <t>ヒキアテ</t>
    </rPh>
    <rPh sb="17" eb="18">
      <t>キン</t>
    </rPh>
    <rPh sb="18" eb="20">
      <t>トウキ</t>
    </rPh>
    <rPh sb="20" eb="21">
      <t>マツ</t>
    </rPh>
    <rPh sb="21" eb="23">
      <t>ザンダカ</t>
    </rPh>
    <phoneticPr fontId="10"/>
  </si>
  <si>
    <t>債権の当期末残高</t>
    <rPh sb="0" eb="2">
      <t>サイケン</t>
    </rPh>
    <rPh sb="3" eb="5">
      <t>トウキ</t>
    </rPh>
    <rPh sb="5" eb="6">
      <t>マツ</t>
    </rPh>
    <rPh sb="6" eb="8">
      <t>ザンダカ</t>
    </rPh>
    <phoneticPr fontId="10"/>
  </si>
  <si>
    <t>事業未収金</t>
    <rPh sb="0" eb="2">
      <t>ジギョウ</t>
    </rPh>
    <rPh sb="2" eb="5">
      <t>ミシュウキン</t>
    </rPh>
    <phoneticPr fontId="10"/>
  </si>
  <si>
    <t>未収金</t>
    <rPh sb="0" eb="3">
      <t>ミシュウキン</t>
    </rPh>
    <phoneticPr fontId="10"/>
  </si>
  <si>
    <t>未収補助金</t>
    <rPh sb="0" eb="1">
      <t>ミ</t>
    </rPh>
    <rPh sb="1" eb="2">
      <t>シュウ</t>
    </rPh>
    <rPh sb="2" eb="5">
      <t>ホジョキン</t>
    </rPh>
    <phoneticPr fontId="10"/>
  </si>
  <si>
    <t>満期保有目的の債券の内訳並びに帳簿価額、時価及び評価損益</t>
    <rPh sb="0" eb="2">
      <t>マンキ</t>
    </rPh>
    <rPh sb="2" eb="4">
      <t>ホユウ</t>
    </rPh>
    <rPh sb="4" eb="6">
      <t>モクテキ</t>
    </rPh>
    <rPh sb="7" eb="9">
      <t>サイケン</t>
    </rPh>
    <rPh sb="10" eb="12">
      <t>ウチワケ</t>
    </rPh>
    <rPh sb="12" eb="13">
      <t>ナラ</t>
    </rPh>
    <rPh sb="15" eb="17">
      <t>チョウボ</t>
    </rPh>
    <rPh sb="17" eb="19">
      <t>カガク</t>
    </rPh>
    <rPh sb="20" eb="22">
      <t>ジカ</t>
    </rPh>
    <rPh sb="22" eb="23">
      <t>オヨ</t>
    </rPh>
    <rPh sb="24" eb="26">
      <t>ヒョウカ</t>
    </rPh>
    <rPh sb="26" eb="28">
      <t>ソンエキ</t>
    </rPh>
    <phoneticPr fontId="10"/>
  </si>
  <si>
    <t>関連当事者との取引の内容</t>
    <rPh sb="0" eb="2">
      <t>カンレン</t>
    </rPh>
    <rPh sb="2" eb="5">
      <t>トウジシャ</t>
    </rPh>
    <rPh sb="7" eb="9">
      <t>トリヒキ</t>
    </rPh>
    <rPh sb="10" eb="12">
      <t>ナイヨウ</t>
    </rPh>
    <phoneticPr fontId="10"/>
  </si>
  <si>
    <t>重要な偶発債務</t>
    <rPh sb="0" eb="2">
      <t>ジュウヨウ</t>
    </rPh>
    <rPh sb="3" eb="4">
      <t>グウ</t>
    </rPh>
    <rPh sb="4" eb="5">
      <t>ハツ</t>
    </rPh>
    <rPh sb="5" eb="7">
      <t>サイム</t>
    </rPh>
    <phoneticPr fontId="10"/>
  </si>
  <si>
    <t>重要な後発事象</t>
    <rPh sb="0" eb="2">
      <t>ジュウヨウ</t>
    </rPh>
    <rPh sb="3" eb="5">
      <t>コウハツ</t>
    </rPh>
    <rPh sb="5" eb="7">
      <t>ジショウ</t>
    </rPh>
    <phoneticPr fontId="10"/>
  </si>
  <si>
    <t>その他社会福祉法人の資金収支及び純資産増減の状況並びに資産、負債及び純資産の状態を</t>
    <rPh sb="2" eb="3">
      <t>タ</t>
    </rPh>
    <rPh sb="3" eb="5">
      <t>シャカイ</t>
    </rPh>
    <rPh sb="5" eb="7">
      <t>フクシ</t>
    </rPh>
    <rPh sb="7" eb="9">
      <t>ホウジン</t>
    </rPh>
    <rPh sb="10" eb="12">
      <t>シキン</t>
    </rPh>
    <rPh sb="12" eb="14">
      <t>シュウシ</t>
    </rPh>
    <rPh sb="14" eb="15">
      <t>オヨ</t>
    </rPh>
    <rPh sb="16" eb="19">
      <t>ジュンシサン</t>
    </rPh>
    <rPh sb="19" eb="21">
      <t>ゾウゲン</t>
    </rPh>
    <rPh sb="22" eb="24">
      <t>ジョウキョウ</t>
    </rPh>
    <rPh sb="24" eb="25">
      <t>ナラ</t>
    </rPh>
    <rPh sb="27" eb="29">
      <t>シサン</t>
    </rPh>
    <rPh sb="30" eb="32">
      <t>フサイ</t>
    </rPh>
    <rPh sb="32" eb="33">
      <t>オヨ</t>
    </rPh>
    <rPh sb="34" eb="37">
      <t>ジュンシサン</t>
    </rPh>
    <rPh sb="38" eb="40">
      <t>ジョウタイ</t>
    </rPh>
    <phoneticPr fontId="10"/>
  </si>
  <si>
    <t>明らかにするために必要な事項</t>
    <rPh sb="0" eb="1">
      <t>アキ</t>
    </rPh>
    <rPh sb="9" eb="11">
      <t>ヒツヨウ</t>
    </rPh>
    <rPh sb="12" eb="14">
      <t>ジコウ</t>
    </rPh>
    <phoneticPr fontId="10"/>
  </si>
  <si>
    <t>　　　計算書類に対する注記 (拠点区分）</t>
    <rPh sb="3" eb="5">
      <t>ケイサン</t>
    </rPh>
    <rPh sb="5" eb="7">
      <t>ショルイ</t>
    </rPh>
    <rPh sb="8" eb="9">
      <t>タイ</t>
    </rPh>
    <rPh sb="11" eb="13">
      <t>チュウキ</t>
    </rPh>
    <rPh sb="15" eb="17">
      <t>キョテン</t>
    </rPh>
    <rPh sb="17" eb="19">
      <t>クブン</t>
    </rPh>
    <phoneticPr fontId="10"/>
  </si>
  <si>
    <t>採用する退職給付制度</t>
    <rPh sb="0" eb="2">
      <t>サイヨウ</t>
    </rPh>
    <rPh sb="4" eb="6">
      <t>タイショク</t>
    </rPh>
    <rPh sb="6" eb="8">
      <t>キュウフ</t>
    </rPh>
    <rPh sb="8" eb="10">
      <t>セイド</t>
    </rPh>
    <phoneticPr fontId="10"/>
  </si>
  <si>
    <t>拠点が作成する計算書類等とサービス区分</t>
    <rPh sb="0" eb="2">
      <t>キョテン</t>
    </rPh>
    <rPh sb="3" eb="5">
      <t>サクセイ</t>
    </rPh>
    <rPh sb="7" eb="9">
      <t>ケイサン</t>
    </rPh>
    <rPh sb="9" eb="11">
      <t>ショルイ</t>
    </rPh>
    <rPh sb="11" eb="12">
      <t>トウ</t>
    </rPh>
    <rPh sb="17" eb="19">
      <t>クブン</t>
    </rPh>
    <phoneticPr fontId="10"/>
  </si>
  <si>
    <t>当拠点区分において作成する計算書類等は以下のとおりになっている。</t>
    <rPh sb="0" eb="1">
      <t>トウ</t>
    </rPh>
    <rPh sb="1" eb="3">
      <t>キョテン</t>
    </rPh>
    <rPh sb="3" eb="5">
      <t>クブン</t>
    </rPh>
    <rPh sb="9" eb="11">
      <t>サクセイ</t>
    </rPh>
    <rPh sb="13" eb="15">
      <t>ケイサン</t>
    </rPh>
    <rPh sb="15" eb="17">
      <t>ショルイ</t>
    </rPh>
    <rPh sb="17" eb="18">
      <t>トウ</t>
    </rPh>
    <rPh sb="19" eb="21">
      <t>イカ</t>
    </rPh>
    <phoneticPr fontId="10"/>
  </si>
  <si>
    <t>（1）清泉拠点計算書類（会計基準省令第一号第四様式、第二号第四様式、第三号第四様式）</t>
    <rPh sb="3" eb="5">
      <t>セイセン</t>
    </rPh>
    <rPh sb="5" eb="7">
      <t>キョテン</t>
    </rPh>
    <rPh sb="7" eb="9">
      <t>ケイサン</t>
    </rPh>
    <rPh sb="9" eb="11">
      <t>ショルイ</t>
    </rPh>
    <rPh sb="12" eb="14">
      <t>カイケイ</t>
    </rPh>
    <rPh sb="14" eb="16">
      <t>キジュン</t>
    </rPh>
    <rPh sb="16" eb="18">
      <t>ショウレイ</t>
    </rPh>
    <rPh sb="18" eb="19">
      <t>ダイ</t>
    </rPh>
    <rPh sb="19" eb="20">
      <t>イチ</t>
    </rPh>
    <rPh sb="20" eb="21">
      <t>ゴウ</t>
    </rPh>
    <rPh sb="21" eb="22">
      <t>ダイ</t>
    </rPh>
    <rPh sb="22" eb="23">
      <t>ヨン</t>
    </rPh>
    <rPh sb="23" eb="25">
      <t>ヨウシキ</t>
    </rPh>
    <rPh sb="26" eb="27">
      <t>ダイ</t>
    </rPh>
    <rPh sb="27" eb="28">
      <t>ニ</t>
    </rPh>
    <rPh sb="28" eb="29">
      <t>ゴウ</t>
    </rPh>
    <rPh sb="29" eb="30">
      <t>ダイ</t>
    </rPh>
    <rPh sb="30" eb="31">
      <t>ヨン</t>
    </rPh>
    <rPh sb="31" eb="33">
      <t>ヨウシキ</t>
    </rPh>
    <rPh sb="34" eb="35">
      <t>ダイ</t>
    </rPh>
    <rPh sb="35" eb="36">
      <t>サン</t>
    </rPh>
    <rPh sb="36" eb="37">
      <t>ゴウ</t>
    </rPh>
    <rPh sb="37" eb="38">
      <t>ダイ</t>
    </rPh>
    <rPh sb="38" eb="39">
      <t>ヨン</t>
    </rPh>
    <rPh sb="39" eb="41">
      <t>ヨウシキ</t>
    </rPh>
    <phoneticPr fontId="10"/>
  </si>
  <si>
    <t>（2）拠点区分事業活動明細書（別紙3⑪）</t>
    <rPh sb="3" eb="5">
      <t>キョテン</t>
    </rPh>
    <rPh sb="5" eb="7">
      <t>クブン</t>
    </rPh>
    <rPh sb="7" eb="9">
      <t>ジギョウ</t>
    </rPh>
    <rPh sb="9" eb="11">
      <t>カツドウ</t>
    </rPh>
    <rPh sb="11" eb="14">
      <t>メイサイショ</t>
    </rPh>
    <rPh sb="15" eb="17">
      <t>ベッシ</t>
    </rPh>
    <phoneticPr fontId="10"/>
  </si>
  <si>
    <t>　　ア　法人本部</t>
    <rPh sb="4" eb="6">
      <t>ホウジン</t>
    </rPh>
    <rPh sb="6" eb="8">
      <t>ホンブ</t>
    </rPh>
    <phoneticPr fontId="10"/>
  </si>
  <si>
    <t>　　イ　介護老人福祉施設　</t>
    <rPh sb="4" eb="5">
      <t>カイ</t>
    </rPh>
    <rPh sb="5" eb="6">
      <t>ゴ</t>
    </rPh>
    <rPh sb="6" eb="8">
      <t>ロウジン</t>
    </rPh>
    <rPh sb="8" eb="10">
      <t>フクシ</t>
    </rPh>
    <rPh sb="10" eb="12">
      <t>シセツ</t>
    </rPh>
    <phoneticPr fontId="10"/>
  </si>
  <si>
    <t>　　ウ　地域密着型介護老人福祉施設</t>
    <rPh sb="4" eb="6">
      <t>チイキ</t>
    </rPh>
    <rPh sb="6" eb="8">
      <t>ミッチャク</t>
    </rPh>
    <rPh sb="8" eb="9">
      <t>ガタ</t>
    </rPh>
    <rPh sb="9" eb="11">
      <t>カイゴ</t>
    </rPh>
    <rPh sb="11" eb="13">
      <t>ロウジン</t>
    </rPh>
    <rPh sb="13" eb="15">
      <t>フクシ</t>
    </rPh>
    <rPh sb="15" eb="17">
      <t>シセツ</t>
    </rPh>
    <phoneticPr fontId="10"/>
  </si>
  <si>
    <t>　　エ　短期入所生活介護　</t>
    <rPh sb="4" eb="6">
      <t>タンキ</t>
    </rPh>
    <rPh sb="6" eb="8">
      <t>ニュウショ</t>
    </rPh>
    <rPh sb="8" eb="10">
      <t>セイカツ</t>
    </rPh>
    <rPh sb="10" eb="12">
      <t>カイゴ</t>
    </rPh>
    <phoneticPr fontId="10"/>
  </si>
  <si>
    <t>　　オ　通所介護事業所　</t>
    <rPh sb="4" eb="6">
      <t>ツウショ</t>
    </rPh>
    <rPh sb="6" eb="8">
      <t>カイゴ</t>
    </rPh>
    <rPh sb="8" eb="11">
      <t>ジギョウショ</t>
    </rPh>
    <phoneticPr fontId="10"/>
  </si>
  <si>
    <t>　　カ　居宅介護支援事業所　</t>
    <rPh sb="4" eb="6">
      <t>キョタク</t>
    </rPh>
    <rPh sb="6" eb="8">
      <t>カイゴ</t>
    </rPh>
    <rPh sb="8" eb="10">
      <t>シエン</t>
    </rPh>
    <rPh sb="10" eb="13">
      <t>ジギョウショ</t>
    </rPh>
    <phoneticPr fontId="10"/>
  </si>
  <si>
    <t>　　キ　在宅介護支援センター</t>
    <rPh sb="4" eb="6">
      <t>ザイタク</t>
    </rPh>
    <rPh sb="6" eb="8">
      <t>カイゴ</t>
    </rPh>
    <rPh sb="8" eb="10">
      <t>シエン</t>
    </rPh>
    <phoneticPr fontId="10"/>
  </si>
  <si>
    <t>　　ク　認知対応型共同生活介護　</t>
    <rPh sb="4" eb="6">
      <t>ニンチ</t>
    </rPh>
    <rPh sb="6" eb="8">
      <t>タイオウ</t>
    </rPh>
    <rPh sb="8" eb="9">
      <t>ガタ</t>
    </rPh>
    <rPh sb="9" eb="11">
      <t>キョウドウ</t>
    </rPh>
    <rPh sb="11" eb="13">
      <t>セイカツ</t>
    </rPh>
    <rPh sb="13" eb="15">
      <t>カイゴ</t>
    </rPh>
    <phoneticPr fontId="10"/>
  </si>
  <si>
    <t>　　ケ　生活困難者レスキュー事業所</t>
    <rPh sb="4" eb="6">
      <t>セイカツ</t>
    </rPh>
    <rPh sb="6" eb="8">
      <t>コンナン</t>
    </rPh>
    <rPh sb="8" eb="9">
      <t>シャ</t>
    </rPh>
    <rPh sb="14" eb="16">
      <t>ジギョウ</t>
    </rPh>
    <rPh sb="16" eb="17">
      <t>ショ</t>
    </rPh>
    <phoneticPr fontId="10"/>
  </si>
  <si>
    <t>（3）拠点区分資金収支明細書(別紙3⑩）は省略している。</t>
    <rPh sb="3" eb="5">
      <t>キョテン</t>
    </rPh>
    <rPh sb="5" eb="7">
      <t>クブン</t>
    </rPh>
    <rPh sb="7" eb="9">
      <t>シキン</t>
    </rPh>
    <rPh sb="9" eb="11">
      <t>シュウシ</t>
    </rPh>
    <rPh sb="11" eb="13">
      <t>メイサイ</t>
    </rPh>
    <rPh sb="13" eb="14">
      <t>ショ</t>
    </rPh>
    <rPh sb="15" eb="17">
      <t>ベッシ</t>
    </rPh>
    <rPh sb="21" eb="23">
      <t>ショウリャク</t>
    </rPh>
    <phoneticPr fontId="10"/>
  </si>
  <si>
    <t>基本金又は固定資産の売却若しくは処分に係る国庫補助金等特別積立金の取崩し</t>
    <rPh sb="0" eb="2">
      <t>キホン</t>
    </rPh>
    <rPh sb="2" eb="3">
      <t>キン</t>
    </rPh>
    <rPh sb="3" eb="4">
      <t>マタ</t>
    </rPh>
    <rPh sb="5" eb="7">
      <t>コテイ</t>
    </rPh>
    <rPh sb="7" eb="9">
      <t>シサン</t>
    </rPh>
    <rPh sb="10" eb="12">
      <t>バイキャク</t>
    </rPh>
    <rPh sb="12" eb="13">
      <t>モ</t>
    </rPh>
    <rPh sb="16" eb="18">
      <t>ショブン</t>
    </rPh>
    <rPh sb="19" eb="20">
      <t>カカワ</t>
    </rPh>
    <rPh sb="21" eb="23">
      <t>コッコ</t>
    </rPh>
    <rPh sb="23" eb="27">
      <t>ホジョキンナド</t>
    </rPh>
    <rPh sb="27" eb="29">
      <t>トクベツ</t>
    </rPh>
    <rPh sb="29" eb="31">
      <t>ツミタテ</t>
    </rPh>
    <rPh sb="31" eb="32">
      <t>キン</t>
    </rPh>
    <rPh sb="33" eb="35">
      <t>トリクズシ</t>
    </rPh>
    <phoneticPr fontId="10"/>
  </si>
  <si>
    <t>土地(基本財産）</t>
    <rPh sb="0" eb="2">
      <t>トチ</t>
    </rPh>
    <rPh sb="3" eb="5">
      <t>キホン</t>
    </rPh>
    <rPh sb="5" eb="7">
      <t>ザイサン</t>
    </rPh>
    <phoneticPr fontId="10"/>
  </si>
  <si>
    <t>該当事項なし</t>
    <rPh sb="0" eb="2">
      <t>ガイトウ</t>
    </rPh>
    <rPh sb="2" eb="4">
      <t>ジコウ</t>
    </rPh>
    <phoneticPr fontId="10"/>
  </si>
  <si>
    <r>
      <t>　　　　　　　　　　　　　　　　　　              　　　　　　　</t>
    </r>
    <r>
      <rPr>
        <u/>
        <sz val="16"/>
        <rFont val="ＤＦ平成明朝体W3"/>
        <family val="3"/>
        <charset val="128"/>
      </rPr>
      <t>財　　　産　　　目　　　　録</t>
    </r>
    <rPh sb="39" eb="40">
      <t>ザイ</t>
    </rPh>
    <rPh sb="43" eb="44">
      <t>サン</t>
    </rPh>
    <rPh sb="47" eb="48">
      <t>メ</t>
    </rPh>
    <rPh sb="52" eb="53">
      <t>ロク</t>
    </rPh>
    <phoneticPr fontId="10"/>
  </si>
  <si>
    <t>財　　産　　目　　録</t>
    <rPh sb="0" eb="1">
      <t>ザイ</t>
    </rPh>
    <rPh sb="3" eb="4">
      <t>サン</t>
    </rPh>
    <rPh sb="6" eb="7">
      <t>メ</t>
    </rPh>
    <rPh sb="9" eb="10">
      <t>ロク</t>
    </rPh>
    <phoneticPr fontId="10"/>
  </si>
  <si>
    <t>　　社会福祉法人　愛敬会</t>
    <rPh sb="2" eb="4">
      <t>シャカイ</t>
    </rPh>
    <rPh sb="4" eb="6">
      <t>フクシ</t>
    </rPh>
    <rPh sb="6" eb="8">
      <t>ホウジン</t>
    </rPh>
    <rPh sb="9" eb="10">
      <t>アイ</t>
    </rPh>
    <rPh sb="10" eb="11">
      <t>ケイ</t>
    </rPh>
    <rPh sb="11" eb="12">
      <t>カイ</t>
    </rPh>
    <phoneticPr fontId="10"/>
  </si>
  <si>
    <t xml:space="preserve">                                　　  　       平成29年3月31日現在</t>
    <rPh sb="44" eb="46">
      <t>ヘイセイ</t>
    </rPh>
    <rPh sb="48" eb="49">
      <t>ネン</t>
    </rPh>
    <rPh sb="50" eb="51">
      <t>ガツ</t>
    </rPh>
    <rPh sb="53" eb="54">
      <t>ニチ</t>
    </rPh>
    <rPh sb="54" eb="56">
      <t>ゲンザイ</t>
    </rPh>
    <phoneticPr fontId="10"/>
  </si>
  <si>
    <t>　　（単位：円）</t>
    <rPh sb="3" eb="5">
      <t>タンイ</t>
    </rPh>
    <rPh sb="6" eb="7">
      <t>エン</t>
    </rPh>
    <phoneticPr fontId="10"/>
  </si>
  <si>
    <t>　貸借対象表科目</t>
    <rPh sb="1" eb="3">
      <t>タイシャク</t>
    </rPh>
    <rPh sb="3" eb="5">
      <t>タイショウ</t>
    </rPh>
    <rPh sb="5" eb="6">
      <t>ヒョウ</t>
    </rPh>
    <rPh sb="6" eb="8">
      <t>カモク</t>
    </rPh>
    <phoneticPr fontId="10"/>
  </si>
  <si>
    <t>場所・物量等</t>
    <rPh sb="0" eb="2">
      <t>バショ</t>
    </rPh>
    <rPh sb="3" eb="4">
      <t>ブツ</t>
    </rPh>
    <rPh sb="4" eb="5">
      <t>リョウ</t>
    </rPh>
    <rPh sb="5" eb="6">
      <t>トウ</t>
    </rPh>
    <phoneticPr fontId="10"/>
  </si>
  <si>
    <t>取得年度</t>
    <rPh sb="0" eb="2">
      <t>シュトク</t>
    </rPh>
    <rPh sb="2" eb="4">
      <t>ネンド</t>
    </rPh>
    <phoneticPr fontId="10"/>
  </si>
  <si>
    <t>使用目的等</t>
    <rPh sb="0" eb="2">
      <t>シヨウ</t>
    </rPh>
    <rPh sb="2" eb="4">
      <t>モクテキ</t>
    </rPh>
    <rPh sb="4" eb="5">
      <t>トウ</t>
    </rPh>
    <phoneticPr fontId="10"/>
  </si>
  <si>
    <t>貸借対照表価額</t>
    <rPh sb="0" eb="2">
      <t>タイシャク</t>
    </rPh>
    <rPh sb="2" eb="5">
      <t>タイショウヒョウ</t>
    </rPh>
    <rPh sb="5" eb="7">
      <t>カガク</t>
    </rPh>
    <phoneticPr fontId="10"/>
  </si>
  <si>
    <t>Ⅰ　資産の部</t>
    <rPh sb="2" eb="4">
      <t>シサン</t>
    </rPh>
    <rPh sb="5" eb="6">
      <t>ブ</t>
    </rPh>
    <phoneticPr fontId="10"/>
  </si>
  <si>
    <t>　　　1流動資産</t>
    <rPh sb="4" eb="6">
      <t>リュウドウ</t>
    </rPh>
    <rPh sb="6" eb="8">
      <t>シサン</t>
    </rPh>
    <phoneticPr fontId="10"/>
  </si>
  <si>
    <t>　現金預金</t>
    <rPh sb="1" eb="3">
      <t>ゲンキン</t>
    </rPh>
    <rPh sb="3" eb="5">
      <t>ヨキン</t>
    </rPh>
    <phoneticPr fontId="10"/>
  </si>
  <si>
    <t>　　　現金</t>
    <rPh sb="3" eb="5">
      <t>ゲンキン</t>
    </rPh>
    <phoneticPr fontId="10"/>
  </si>
  <si>
    <t>現金手許高</t>
    <rPh sb="0" eb="2">
      <t>ゲンキン</t>
    </rPh>
    <rPh sb="2" eb="3">
      <t>シュ</t>
    </rPh>
    <rPh sb="3" eb="4">
      <t>キョ</t>
    </rPh>
    <rPh sb="4" eb="5">
      <t>ダカ</t>
    </rPh>
    <phoneticPr fontId="10"/>
  </si>
  <si>
    <t>運転資金として</t>
    <rPh sb="0" eb="2">
      <t>ウンテン</t>
    </rPh>
    <rPh sb="2" eb="4">
      <t>シキン</t>
    </rPh>
    <phoneticPr fontId="10"/>
  </si>
  <si>
    <t>　　　普通預金</t>
    <rPh sb="3" eb="5">
      <t>フツウ</t>
    </rPh>
    <rPh sb="5" eb="7">
      <t>ヨキン</t>
    </rPh>
    <phoneticPr fontId="10"/>
  </si>
  <si>
    <t>肥後銀行菊池支店</t>
    <rPh sb="0" eb="2">
      <t>ヒゴ</t>
    </rPh>
    <rPh sb="2" eb="4">
      <t>ギンコウ</t>
    </rPh>
    <rPh sb="4" eb="6">
      <t>キクチ</t>
    </rPh>
    <rPh sb="6" eb="8">
      <t>シテン</t>
    </rPh>
    <phoneticPr fontId="10"/>
  </si>
  <si>
    <t>　　　定期預金</t>
    <rPh sb="3" eb="5">
      <t>テイキ</t>
    </rPh>
    <rPh sb="5" eb="7">
      <t>ヨキン</t>
    </rPh>
    <phoneticPr fontId="10"/>
  </si>
  <si>
    <t>　　　　　　　　　　　　　　　　　　　　　 　　　　　小　計</t>
    <rPh sb="27" eb="28">
      <t>ショウ</t>
    </rPh>
    <rPh sb="29" eb="30">
      <t>ケイ</t>
    </rPh>
    <phoneticPr fontId="10"/>
  </si>
  <si>
    <t>　事業未収金</t>
    <rPh sb="1" eb="3">
      <t>ジギョウ</t>
    </rPh>
    <rPh sb="3" eb="6">
      <t>ミシュウキン</t>
    </rPh>
    <phoneticPr fontId="10"/>
  </si>
  <si>
    <t>２月.３月介護報酬等</t>
    <rPh sb="1" eb="2">
      <t>ガツ</t>
    </rPh>
    <rPh sb="4" eb="5">
      <t>ガツ</t>
    </rPh>
    <rPh sb="5" eb="6">
      <t>カイ</t>
    </rPh>
    <rPh sb="6" eb="7">
      <t>ゴ</t>
    </rPh>
    <rPh sb="7" eb="9">
      <t>ホウシュウ</t>
    </rPh>
    <rPh sb="9" eb="10">
      <t>トウ</t>
    </rPh>
    <phoneticPr fontId="10"/>
  </si>
  <si>
    <t>　前　払　金</t>
    <rPh sb="1" eb="2">
      <t>マエ</t>
    </rPh>
    <rPh sb="3" eb="4">
      <t>バライ</t>
    </rPh>
    <rPh sb="5" eb="6">
      <t>キン</t>
    </rPh>
    <phoneticPr fontId="10"/>
  </si>
  <si>
    <t>保守料・委託料等</t>
    <rPh sb="0" eb="2">
      <t>ホシュ</t>
    </rPh>
    <rPh sb="2" eb="3">
      <t>リョウ</t>
    </rPh>
    <rPh sb="4" eb="6">
      <t>イタク</t>
    </rPh>
    <rPh sb="6" eb="7">
      <t>リョウ</t>
    </rPh>
    <rPh sb="7" eb="8">
      <t>トウ</t>
    </rPh>
    <phoneticPr fontId="10"/>
  </si>
  <si>
    <t>　前　払　費　用</t>
    <rPh sb="1" eb="2">
      <t>マエ</t>
    </rPh>
    <rPh sb="3" eb="4">
      <t>バライ</t>
    </rPh>
    <rPh sb="5" eb="6">
      <t>ヒ</t>
    </rPh>
    <rPh sb="7" eb="8">
      <t>ヨウ</t>
    </rPh>
    <phoneticPr fontId="10"/>
  </si>
  <si>
    <t>損害保険料</t>
    <rPh sb="0" eb="2">
      <t>ソンガイ</t>
    </rPh>
    <rPh sb="2" eb="4">
      <t>ホケン</t>
    </rPh>
    <rPh sb="4" eb="5">
      <t>リョウ</t>
    </rPh>
    <phoneticPr fontId="10"/>
  </si>
  <si>
    <t xml:space="preserve"> 流動資産合計</t>
    <rPh sb="1" eb="3">
      <t>リュウドウ</t>
    </rPh>
    <rPh sb="3" eb="5">
      <t>シサン</t>
    </rPh>
    <rPh sb="5" eb="7">
      <t>ゴウケイ</t>
    </rPh>
    <phoneticPr fontId="10"/>
  </si>
  <si>
    <t>　　2　固定資産</t>
    <rPh sb="4" eb="6">
      <t>コテイ</t>
    </rPh>
    <rPh sb="6" eb="8">
      <t>シサン</t>
    </rPh>
    <phoneticPr fontId="10"/>
  </si>
  <si>
    <t>　　（1）　基本財産</t>
    <rPh sb="6" eb="8">
      <t>キホン</t>
    </rPh>
    <rPh sb="8" eb="10">
      <t>ザイサン</t>
    </rPh>
    <phoneticPr fontId="10"/>
  </si>
  <si>
    <t>熊本県菊池市七城町亀尾字岩瀬２４２９番地　</t>
    <rPh sb="0" eb="3">
      <t>クマモトケン</t>
    </rPh>
    <rPh sb="3" eb="6">
      <t>キクチシ</t>
    </rPh>
    <rPh sb="6" eb="9">
      <t>シチジョウマチ</t>
    </rPh>
    <rPh sb="9" eb="11">
      <t>カメオ</t>
    </rPh>
    <rPh sb="11" eb="12">
      <t>ジ</t>
    </rPh>
    <rPh sb="12" eb="14">
      <t>イワセ</t>
    </rPh>
    <rPh sb="18" eb="20">
      <t>バンチ</t>
    </rPh>
    <phoneticPr fontId="10"/>
  </si>
  <si>
    <t>第1種社会福祉事業である</t>
    <rPh sb="0" eb="1">
      <t>ダイ</t>
    </rPh>
    <rPh sb="2" eb="3">
      <t>シュ</t>
    </rPh>
    <rPh sb="3" eb="5">
      <t>シャカイ</t>
    </rPh>
    <rPh sb="5" eb="7">
      <t>フクシ</t>
    </rPh>
    <rPh sb="7" eb="9">
      <t>ジギョウ</t>
    </rPh>
    <phoneticPr fontId="10"/>
  </si>
  <si>
    <t>宅　地　　　　　　9.189.00㎡　　　　　</t>
    <rPh sb="0" eb="1">
      <t>タク</t>
    </rPh>
    <rPh sb="2" eb="3">
      <t>チ</t>
    </rPh>
    <phoneticPr fontId="10"/>
  </si>
  <si>
    <t>介護老人福祉施設等に</t>
    <rPh sb="0" eb="1">
      <t>カイ</t>
    </rPh>
    <rPh sb="1" eb="2">
      <t>ゴ</t>
    </rPh>
    <rPh sb="2" eb="4">
      <t>ロウジン</t>
    </rPh>
    <rPh sb="4" eb="6">
      <t>フクシ</t>
    </rPh>
    <rPh sb="6" eb="8">
      <t>シセツ</t>
    </rPh>
    <rPh sb="8" eb="9">
      <t>トウ</t>
    </rPh>
    <phoneticPr fontId="10"/>
  </si>
  <si>
    <t>熊本県菊池市七城町亀尾字岩瀬２４２９番地２　</t>
    <rPh sb="0" eb="3">
      <t>クマモトケン</t>
    </rPh>
    <rPh sb="3" eb="6">
      <t>キクチシ</t>
    </rPh>
    <rPh sb="6" eb="9">
      <t>シチジョウマチ</t>
    </rPh>
    <rPh sb="9" eb="11">
      <t>カメオ</t>
    </rPh>
    <rPh sb="11" eb="12">
      <t>ジ</t>
    </rPh>
    <rPh sb="12" eb="14">
      <t>イワセ</t>
    </rPh>
    <rPh sb="18" eb="20">
      <t>バンチ</t>
    </rPh>
    <phoneticPr fontId="10"/>
  </si>
  <si>
    <t>使用している。</t>
    <rPh sb="0" eb="2">
      <t>シヨウ</t>
    </rPh>
    <phoneticPr fontId="10"/>
  </si>
  <si>
    <t>　土 地</t>
    <rPh sb="1" eb="2">
      <t>ツチ</t>
    </rPh>
    <rPh sb="3" eb="4">
      <t>チ</t>
    </rPh>
    <phoneticPr fontId="10"/>
  </si>
  <si>
    <t>宅　　地　　　　　3.878.84㎡　　　　　　</t>
    <rPh sb="0" eb="1">
      <t>タク</t>
    </rPh>
    <rPh sb="3" eb="4">
      <t>チ</t>
    </rPh>
    <phoneticPr fontId="10"/>
  </si>
  <si>
    <t>熊本県菊池市七城町亀尾字岩瀬２３６８番地１　</t>
    <rPh sb="0" eb="3">
      <t>クマモトケン</t>
    </rPh>
    <rPh sb="3" eb="6">
      <t>キクチシ</t>
    </rPh>
    <rPh sb="6" eb="9">
      <t>シチジョウマチ</t>
    </rPh>
    <rPh sb="9" eb="11">
      <t>カメオ</t>
    </rPh>
    <rPh sb="11" eb="12">
      <t>ジ</t>
    </rPh>
    <rPh sb="12" eb="14">
      <t>イワセ</t>
    </rPh>
    <rPh sb="18" eb="20">
      <t>バンチ</t>
    </rPh>
    <phoneticPr fontId="10"/>
  </si>
  <si>
    <t>地域密着型介護老人福祉</t>
    <rPh sb="0" eb="2">
      <t>チイキ</t>
    </rPh>
    <rPh sb="2" eb="4">
      <t>ミッチャク</t>
    </rPh>
    <rPh sb="4" eb="5">
      <t>ガタ</t>
    </rPh>
    <rPh sb="5" eb="6">
      <t>カイ</t>
    </rPh>
    <rPh sb="6" eb="7">
      <t>ゴ</t>
    </rPh>
    <rPh sb="7" eb="9">
      <t>ロウジン</t>
    </rPh>
    <rPh sb="9" eb="11">
      <t>フクシ</t>
    </rPh>
    <phoneticPr fontId="10"/>
  </si>
  <si>
    <t>宅　　地　　　　　1.616.59㎡　　　　　　　</t>
    <rPh sb="0" eb="1">
      <t>タク</t>
    </rPh>
    <rPh sb="3" eb="4">
      <t>チ</t>
    </rPh>
    <phoneticPr fontId="10"/>
  </si>
  <si>
    <t>施設に使用している。</t>
    <rPh sb="0" eb="2">
      <t>シセツ</t>
    </rPh>
    <rPh sb="3" eb="5">
      <t>シヨウ</t>
    </rPh>
    <phoneticPr fontId="10"/>
  </si>
  <si>
    <t>熊本県菊池市七城町亀尾字岩瀬２４３２番地２</t>
    <rPh sb="0" eb="3">
      <t>クマモトケン</t>
    </rPh>
    <rPh sb="3" eb="6">
      <t>キクチシ</t>
    </rPh>
    <rPh sb="6" eb="9">
      <t>シチジョウマチ</t>
    </rPh>
    <rPh sb="9" eb="11">
      <t>カメオ</t>
    </rPh>
    <rPh sb="11" eb="12">
      <t>ジ</t>
    </rPh>
    <rPh sb="12" eb="14">
      <t>イワセ</t>
    </rPh>
    <rPh sb="18" eb="20">
      <t>バンチ</t>
    </rPh>
    <phoneticPr fontId="10"/>
  </si>
  <si>
    <t>宅　　地　　　　　145.77㎡　　　　　　</t>
    <rPh sb="0" eb="1">
      <t>タク</t>
    </rPh>
    <rPh sb="3" eb="4">
      <t>チ</t>
    </rPh>
    <phoneticPr fontId="10"/>
  </si>
  <si>
    <t>　　　　　　　　小　計</t>
    <rPh sb="8" eb="9">
      <t>ショウ</t>
    </rPh>
    <rPh sb="10" eb="11">
      <t>ケイ</t>
    </rPh>
    <phoneticPr fontId="10"/>
  </si>
  <si>
    <t>熊本県菊池市七城町亀尾字岩瀬２４２９番地</t>
    <rPh sb="0" eb="3">
      <t>クマモトケン</t>
    </rPh>
    <rPh sb="3" eb="6">
      <t>キクチシ</t>
    </rPh>
    <rPh sb="6" eb="9">
      <t>シチジョウマチ</t>
    </rPh>
    <rPh sb="9" eb="11">
      <t>カメオ</t>
    </rPh>
    <rPh sb="11" eb="12">
      <t>ジ</t>
    </rPh>
    <rPh sb="12" eb="14">
      <t>イワセ</t>
    </rPh>
    <rPh sb="18" eb="20">
      <t>バンチ</t>
    </rPh>
    <phoneticPr fontId="10"/>
  </si>
  <si>
    <t>老人ホーム　鉄筋コンクリート造一部２階建 1棟</t>
    <rPh sb="0" eb="2">
      <t>ロウジン</t>
    </rPh>
    <rPh sb="6" eb="8">
      <t>テッキン</t>
    </rPh>
    <rPh sb="14" eb="15">
      <t>ツクリ</t>
    </rPh>
    <rPh sb="15" eb="17">
      <t>イチブ</t>
    </rPh>
    <rPh sb="18" eb="19">
      <t>カイ</t>
    </rPh>
    <rPh sb="19" eb="20">
      <t>タテ</t>
    </rPh>
    <rPh sb="22" eb="23">
      <t>トウ</t>
    </rPh>
    <phoneticPr fontId="10"/>
  </si>
  <si>
    <t>平成9年度</t>
    <rPh sb="0" eb="2">
      <t>ヘイセイ</t>
    </rPh>
    <rPh sb="3" eb="5">
      <t>ネンド</t>
    </rPh>
    <phoneticPr fontId="10"/>
  </si>
  <si>
    <t>　　　及び附属建物（機械室、車庫、倉庫を含む）</t>
    <rPh sb="3" eb="4">
      <t>オヨ</t>
    </rPh>
    <phoneticPr fontId="10"/>
  </si>
  <si>
    <t>　建 物</t>
    <rPh sb="1" eb="2">
      <t>ケン</t>
    </rPh>
    <rPh sb="3" eb="4">
      <t>モノ</t>
    </rPh>
    <phoneticPr fontId="10"/>
  </si>
  <si>
    <t>　　　　延平方メートル　　　2.949.06㎡　　</t>
    <rPh sb="4" eb="5">
      <t>ノベ</t>
    </rPh>
    <rPh sb="5" eb="7">
      <t>ヘイホウ</t>
    </rPh>
    <phoneticPr fontId="10"/>
  </si>
  <si>
    <t>熊本県菊池市七城町亀尾字岩瀬２４２９番地２</t>
    <rPh sb="0" eb="3">
      <t>クマモトケン</t>
    </rPh>
    <rPh sb="3" eb="6">
      <t>キクチシ</t>
    </rPh>
    <rPh sb="6" eb="9">
      <t>シチジョウマチ</t>
    </rPh>
    <rPh sb="9" eb="11">
      <t>カメオ</t>
    </rPh>
    <rPh sb="11" eb="12">
      <t>ジ</t>
    </rPh>
    <rPh sb="12" eb="14">
      <t>イワセ</t>
    </rPh>
    <rPh sb="18" eb="20">
      <t>バンチ</t>
    </rPh>
    <phoneticPr fontId="10"/>
  </si>
  <si>
    <t>老人ホーム　鉄筋造合金メッキ鋼板ぶき平屋建</t>
    <rPh sb="0" eb="2">
      <t>ロウジン</t>
    </rPh>
    <rPh sb="6" eb="8">
      <t>テッキン</t>
    </rPh>
    <rPh sb="8" eb="9">
      <t>ツク</t>
    </rPh>
    <rPh sb="9" eb="10">
      <t>ゴウ</t>
    </rPh>
    <rPh sb="10" eb="11">
      <t>キン</t>
    </rPh>
    <rPh sb="14" eb="16">
      <t>コウバン</t>
    </rPh>
    <rPh sb="18" eb="20">
      <t>ヒラヤ</t>
    </rPh>
    <rPh sb="20" eb="21">
      <t>ダ</t>
    </rPh>
    <phoneticPr fontId="10"/>
  </si>
  <si>
    <t>平成23年度</t>
    <rPh sb="0" eb="2">
      <t>ヘイセイ</t>
    </rPh>
    <rPh sb="4" eb="6">
      <t>ネンド</t>
    </rPh>
    <phoneticPr fontId="10"/>
  </si>
  <si>
    <t>　　　　延平方メートル　　　808.66㎡　　　</t>
    <rPh sb="4" eb="5">
      <t>ノベ</t>
    </rPh>
    <rPh sb="5" eb="7">
      <t>ヘイホウ</t>
    </rPh>
    <phoneticPr fontId="10"/>
  </si>
  <si>
    <t xml:space="preserve"> 基本財産合計</t>
    <rPh sb="1" eb="3">
      <t>キホン</t>
    </rPh>
    <rPh sb="3" eb="5">
      <t>ザイサン</t>
    </rPh>
    <rPh sb="5" eb="7">
      <t>ゴウケイ</t>
    </rPh>
    <phoneticPr fontId="10"/>
  </si>
  <si>
    <t>　　（2）　その他の固定資産</t>
    <rPh sb="8" eb="9">
      <t>タ</t>
    </rPh>
    <rPh sb="10" eb="12">
      <t>コテイ</t>
    </rPh>
    <rPh sb="12" eb="14">
      <t>シサン</t>
    </rPh>
    <phoneticPr fontId="10"/>
  </si>
  <si>
    <t xml:space="preserve"> 土地</t>
    <rPh sb="1" eb="3">
      <t>トチ</t>
    </rPh>
    <phoneticPr fontId="10"/>
  </si>
  <si>
    <t>熊本県菊池市七城町亀尾字岩瀬2484番地</t>
    <rPh sb="0" eb="3">
      <t>クマモトケン</t>
    </rPh>
    <rPh sb="3" eb="6">
      <t>キクチシ</t>
    </rPh>
    <rPh sb="6" eb="9">
      <t>シチジョウマチ</t>
    </rPh>
    <rPh sb="9" eb="11">
      <t>カメオ</t>
    </rPh>
    <rPh sb="11" eb="12">
      <t>ジ</t>
    </rPh>
    <rPh sb="12" eb="14">
      <t>イワセ</t>
    </rPh>
    <rPh sb="18" eb="19">
      <t>バン</t>
    </rPh>
    <rPh sb="19" eb="20">
      <t>チ</t>
    </rPh>
    <phoneticPr fontId="10"/>
  </si>
  <si>
    <t>第2種社会福祉事業等に使用</t>
    <rPh sb="0" eb="1">
      <t>ダイ</t>
    </rPh>
    <rPh sb="2" eb="3">
      <t>シュ</t>
    </rPh>
    <rPh sb="3" eb="5">
      <t>シャカイ</t>
    </rPh>
    <rPh sb="5" eb="7">
      <t>フクシ</t>
    </rPh>
    <rPh sb="7" eb="9">
      <t>ジギョウ</t>
    </rPh>
    <rPh sb="9" eb="10">
      <t>トウ</t>
    </rPh>
    <rPh sb="11" eb="13">
      <t>シヨウ</t>
    </rPh>
    <phoneticPr fontId="10"/>
  </si>
  <si>
    <t xml:space="preserve">               小　計</t>
    <rPh sb="15" eb="16">
      <t>ショウ</t>
    </rPh>
    <rPh sb="17" eb="18">
      <t>ケイ</t>
    </rPh>
    <phoneticPr fontId="10"/>
  </si>
  <si>
    <t xml:space="preserve"> 建物</t>
    <rPh sb="1" eb="3">
      <t>タテモノ</t>
    </rPh>
    <phoneticPr fontId="10"/>
  </si>
  <si>
    <t>平成15.17.26年度</t>
    <rPh sb="0" eb="2">
      <t>ヘイセイ</t>
    </rPh>
    <rPh sb="10" eb="11">
      <t>ネン</t>
    </rPh>
    <rPh sb="11" eb="12">
      <t>ド</t>
    </rPh>
    <phoneticPr fontId="10"/>
  </si>
  <si>
    <t xml:space="preserve"> 構築物</t>
    <rPh sb="1" eb="4">
      <t>コウチクブツ</t>
    </rPh>
    <phoneticPr fontId="10"/>
  </si>
  <si>
    <t>外構・緑化他</t>
    <rPh sb="0" eb="2">
      <t>ガイコウ</t>
    </rPh>
    <rPh sb="3" eb="5">
      <t>リョクカ</t>
    </rPh>
    <rPh sb="5" eb="6">
      <t>ホカ</t>
    </rPh>
    <phoneticPr fontId="10"/>
  </si>
  <si>
    <t>進入路舗装・庭園等</t>
    <rPh sb="0" eb="1">
      <t>スス</t>
    </rPh>
    <rPh sb="1" eb="2">
      <t>ニュウ</t>
    </rPh>
    <rPh sb="2" eb="3">
      <t>ロ</t>
    </rPh>
    <rPh sb="3" eb="5">
      <t>ホソウ</t>
    </rPh>
    <rPh sb="6" eb="8">
      <t>テイエン</t>
    </rPh>
    <rPh sb="8" eb="9">
      <t>ナド</t>
    </rPh>
    <phoneticPr fontId="10"/>
  </si>
  <si>
    <t xml:space="preserve"> 機械及び装置</t>
    <rPh sb="1" eb="3">
      <t>キカイ</t>
    </rPh>
    <rPh sb="3" eb="4">
      <t>オヨ</t>
    </rPh>
    <rPh sb="5" eb="7">
      <t>ソウチ</t>
    </rPh>
    <phoneticPr fontId="10"/>
  </si>
  <si>
    <t>非常通報装置等</t>
    <rPh sb="0" eb="2">
      <t>ヒジョウ</t>
    </rPh>
    <rPh sb="2" eb="4">
      <t>ツウホウ</t>
    </rPh>
    <rPh sb="4" eb="6">
      <t>ソウチ</t>
    </rPh>
    <rPh sb="6" eb="7">
      <t>トウ</t>
    </rPh>
    <phoneticPr fontId="10"/>
  </si>
  <si>
    <t>火災発生時の通報装置として</t>
    <rPh sb="0" eb="2">
      <t>カサイ</t>
    </rPh>
    <rPh sb="2" eb="4">
      <t>ハッセイ</t>
    </rPh>
    <rPh sb="4" eb="5">
      <t>ジ</t>
    </rPh>
    <rPh sb="6" eb="8">
      <t>ツウホウ</t>
    </rPh>
    <rPh sb="8" eb="10">
      <t>ソウチ</t>
    </rPh>
    <phoneticPr fontId="10"/>
  </si>
  <si>
    <t xml:space="preserve"> 車両運搬具</t>
    <rPh sb="1" eb="3">
      <t>シャリョウ</t>
    </rPh>
    <rPh sb="3" eb="5">
      <t>ウンパン</t>
    </rPh>
    <rPh sb="5" eb="6">
      <t>グ</t>
    </rPh>
    <phoneticPr fontId="10"/>
  </si>
  <si>
    <t>キャラバン他9台</t>
    <rPh sb="5" eb="6">
      <t>ホカ</t>
    </rPh>
    <rPh sb="7" eb="8">
      <t>ダイ</t>
    </rPh>
    <phoneticPr fontId="10"/>
  </si>
  <si>
    <t>利用者送迎に使用</t>
    <rPh sb="0" eb="3">
      <t>リヨウシャ</t>
    </rPh>
    <rPh sb="3" eb="5">
      <t>ソウゲイ</t>
    </rPh>
    <rPh sb="6" eb="8">
      <t>シヨウ</t>
    </rPh>
    <phoneticPr fontId="10"/>
  </si>
  <si>
    <t xml:space="preserve"> 器具及び備品</t>
    <rPh sb="1" eb="3">
      <t>キグ</t>
    </rPh>
    <rPh sb="3" eb="4">
      <t>オヨ</t>
    </rPh>
    <rPh sb="5" eb="7">
      <t>ビヒン</t>
    </rPh>
    <phoneticPr fontId="10"/>
  </si>
  <si>
    <t>パソコン・電動ベッド等</t>
    <rPh sb="5" eb="7">
      <t>デンドウ</t>
    </rPh>
    <rPh sb="10" eb="11">
      <t>トウ</t>
    </rPh>
    <phoneticPr fontId="10"/>
  </si>
  <si>
    <t>計算機器等として使用</t>
    <rPh sb="0" eb="2">
      <t>ケイサン</t>
    </rPh>
    <rPh sb="2" eb="4">
      <t>キキ</t>
    </rPh>
    <rPh sb="4" eb="5">
      <t>トウ</t>
    </rPh>
    <rPh sb="8" eb="10">
      <t>シヨウ</t>
    </rPh>
    <phoneticPr fontId="10"/>
  </si>
  <si>
    <t xml:space="preserve"> 権利</t>
    <rPh sb="1" eb="3">
      <t>ケンリ</t>
    </rPh>
    <phoneticPr fontId="10"/>
  </si>
  <si>
    <t>電話回線</t>
    <rPh sb="0" eb="2">
      <t>デンワ</t>
    </rPh>
    <rPh sb="2" eb="4">
      <t>カイセン</t>
    </rPh>
    <phoneticPr fontId="10"/>
  </si>
  <si>
    <t>情報伝達のための電気通信</t>
    <rPh sb="0" eb="2">
      <t>ジョウホウ</t>
    </rPh>
    <rPh sb="2" eb="4">
      <t>デンタツ</t>
    </rPh>
    <rPh sb="8" eb="10">
      <t>デンキ</t>
    </rPh>
    <rPh sb="10" eb="12">
      <t>ツウシン</t>
    </rPh>
    <phoneticPr fontId="10"/>
  </si>
  <si>
    <t xml:space="preserve"> 退職給付引当金資産</t>
    <rPh sb="1" eb="3">
      <t>タイショク</t>
    </rPh>
    <rPh sb="3" eb="5">
      <t>キュウフ</t>
    </rPh>
    <rPh sb="5" eb="7">
      <t>ヒキアテ</t>
    </rPh>
    <rPh sb="7" eb="8">
      <t>キン</t>
    </rPh>
    <rPh sb="8" eb="10">
      <t>シサン</t>
    </rPh>
    <phoneticPr fontId="10"/>
  </si>
  <si>
    <t>肥後銀行　菊池支店</t>
    <rPh sb="0" eb="2">
      <t>ヒゴ</t>
    </rPh>
    <rPh sb="2" eb="4">
      <t>ギンコウ</t>
    </rPh>
    <rPh sb="5" eb="7">
      <t>キクチ</t>
    </rPh>
    <rPh sb="7" eb="9">
      <t>シテン</t>
    </rPh>
    <phoneticPr fontId="10"/>
  </si>
  <si>
    <t>将来職員退職における積立</t>
    <rPh sb="0" eb="2">
      <t>ショウライ</t>
    </rPh>
    <rPh sb="2" eb="4">
      <t>ショクイン</t>
    </rPh>
    <rPh sb="4" eb="6">
      <t>タイショク</t>
    </rPh>
    <rPh sb="10" eb="12">
      <t>ツミタテ</t>
    </rPh>
    <phoneticPr fontId="10"/>
  </si>
  <si>
    <t xml:space="preserve"> 建物及び附帯設備等修繕積立資産</t>
    <rPh sb="1" eb="3">
      <t>タテモノ</t>
    </rPh>
    <rPh sb="3" eb="4">
      <t>オヨ</t>
    </rPh>
    <rPh sb="5" eb="7">
      <t>フタイ</t>
    </rPh>
    <rPh sb="7" eb="8">
      <t>セツ</t>
    </rPh>
    <rPh sb="8" eb="9">
      <t>ビ</t>
    </rPh>
    <rPh sb="9" eb="10">
      <t>トウ</t>
    </rPh>
    <rPh sb="10" eb="12">
      <t>シュウゼン</t>
    </rPh>
    <rPh sb="12" eb="14">
      <t>ツミタテ</t>
    </rPh>
    <rPh sb="14" eb="16">
      <t>シサン</t>
    </rPh>
    <phoneticPr fontId="10"/>
  </si>
  <si>
    <t>定期預金 肥後銀行　菊池支店</t>
    <rPh sb="0" eb="2">
      <t>テイキ</t>
    </rPh>
    <rPh sb="2" eb="4">
      <t>ヨキン</t>
    </rPh>
    <rPh sb="5" eb="7">
      <t>ヒゴ</t>
    </rPh>
    <rPh sb="7" eb="9">
      <t>ギンコウ</t>
    </rPh>
    <rPh sb="10" eb="12">
      <t>キクチ</t>
    </rPh>
    <rPh sb="12" eb="14">
      <t>シテン</t>
    </rPh>
    <phoneticPr fontId="10"/>
  </si>
  <si>
    <t>将来における建物修繕費等に使用</t>
    <rPh sb="0" eb="2">
      <t>ショウライ</t>
    </rPh>
    <rPh sb="6" eb="8">
      <t>タテモノ</t>
    </rPh>
    <rPh sb="8" eb="10">
      <t>シュウゼン</t>
    </rPh>
    <rPh sb="10" eb="11">
      <t>ヒ</t>
    </rPh>
    <rPh sb="11" eb="12">
      <t>トウ</t>
    </rPh>
    <rPh sb="13" eb="15">
      <t>シヨウ</t>
    </rPh>
    <phoneticPr fontId="10"/>
  </si>
  <si>
    <t xml:space="preserve"> その他固定資産</t>
    <rPh sb="3" eb="4">
      <t>タ</t>
    </rPh>
    <rPh sb="4" eb="6">
      <t>コテイ</t>
    </rPh>
    <rPh sb="6" eb="8">
      <t>シサン</t>
    </rPh>
    <phoneticPr fontId="10"/>
  </si>
  <si>
    <t>車輌リサイクル料</t>
    <rPh sb="0" eb="2">
      <t>シャリョウ</t>
    </rPh>
    <rPh sb="7" eb="8">
      <t>リョウ</t>
    </rPh>
    <phoneticPr fontId="10"/>
  </si>
  <si>
    <t>　　　　　　　　　　　　　　　　　　　　　　    　その他の固定資産合計</t>
    <rPh sb="29" eb="30">
      <t>タ</t>
    </rPh>
    <rPh sb="31" eb="33">
      <t>コテイ</t>
    </rPh>
    <rPh sb="33" eb="35">
      <t>シサン</t>
    </rPh>
    <rPh sb="35" eb="37">
      <t>ゴウケイ</t>
    </rPh>
    <phoneticPr fontId="10"/>
  </si>
  <si>
    <t>　　　　　　　　　　　　　　　　　　　　　　     　　固定資産合計</t>
    <rPh sb="29" eb="31">
      <t>コテイ</t>
    </rPh>
    <rPh sb="31" eb="33">
      <t>シサン</t>
    </rPh>
    <rPh sb="33" eb="35">
      <t>ゴウケイ</t>
    </rPh>
    <phoneticPr fontId="10"/>
  </si>
  <si>
    <t>　　　　　　　　　　　　　　　　　　　　　　　     　　資産合計</t>
    <rPh sb="30" eb="32">
      <t>シサン</t>
    </rPh>
    <rPh sb="32" eb="34">
      <t>ゴウケイ</t>
    </rPh>
    <phoneticPr fontId="10"/>
  </si>
  <si>
    <t>Ⅱ　負債の部</t>
    <rPh sb="2" eb="4">
      <t>フサイ</t>
    </rPh>
    <rPh sb="5" eb="6">
      <t>ブ</t>
    </rPh>
    <phoneticPr fontId="10"/>
  </si>
  <si>
    <t>　1　流動負債</t>
    <rPh sb="3" eb="5">
      <t>リュウドウ</t>
    </rPh>
    <rPh sb="5" eb="7">
      <t>フサイ</t>
    </rPh>
    <phoneticPr fontId="10"/>
  </si>
  <si>
    <t xml:space="preserve"> 事業未払金</t>
    <rPh sb="1" eb="3">
      <t>ジギョウ</t>
    </rPh>
    <rPh sb="3" eb="5">
      <t>ミハラ</t>
    </rPh>
    <rPh sb="5" eb="6">
      <t>キン</t>
    </rPh>
    <phoneticPr fontId="10"/>
  </si>
  <si>
    <t>３月分水道光熱費他</t>
    <rPh sb="1" eb="2">
      <t>ガツ</t>
    </rPh>
    <rPh sb="2" eb="3">
      <t>ブン</t>
    </rPh>
    <rPh sb="3" eb="5">
      <t>スイドウ</t>
    </rPh>
    <rPh sb="5" eb="8">
      <t>コウネツヒ</t>
    </rPh>
    <rPh sb="8" eb="9">
      <t>ホカ</t>
    </rPh>
    <phoneticPr fontId="10"/>
  </si>
  <si>
    <t xml:space="preserve"> 1年以内返済予定設備資金借入金</t>
    <rPh sb="1" eb="3">
      <t>イチネン</t>
    </rPh>
    <rPh sb="3" eb="5">
      <t>イナイ</t>
    </rPh>
    <rPh sb="5" eb="7">
      <t>ヘンサイ</t>
    </rPh>
    <rPh sb="7" eb="9">
      <t>ヨテイ</t>
    </rPh>
    <rPh sb="9" eb="11">
      <t>セツビ</t>
    </rPh>
    <rPh sb="11" eb="13">
      <t>シキン</t>
    </rPh>
    <rPh sb="13" eb="15">
      <t>カリイレ</t>
    </rPh>
    <rPh sb="15" eb="16">
      <t>キン</t>
    </rPh>
    <phoneticPr fontId="10"/>
  </si>
  <si>
    <t>次年度借入返済予定額</t>
    <rPh sb="0" eb="3">
      <t>ジネンド</t>
    </rPh>
    <rPh sb="3" eb="5">
      <t>カリイレ</t>
    </rPh>
    <rPh sb="5" eb="7">
      <t>ヘンサイ</t>
    </rPh>
    <rPh sb="7" eb="9">
      <t>ヨテイ</t>
    </rPh>
    <rPh sb="9" eb="10">
      <t>ガク</t>
    </rPh>
    <phoneticPr fontId="10"/>
  </si>
  <si>
    <t xml:space="preserve"> 未払費用</t>
    <rPh sb="1" eb="3">
      <t>ミハラ</t>
    </rPh>
    <rPh sb="3" eb="5">
      <t>ヒヨウ</t>
    </rPh>
    <phoneticPr fontId="10"/>
  </si>
  <si>
    <t>３月分職員賃金等</t>
    <rPh sb="1" eb="2">
      <t>ガツ</t>
    </rPh>
    <rPh sb="2" eb="3">
      <t>ブン</t>
    </rPh>
    <rPh sb="3" eb="5">
      <t>ショクイン</t>
    </rPh>
    <rPh sb="5" eb="7">
      <t>チンギン</t>
    </rPh>
    <rPh sb="7" eb="8">
      <t>トウ</t>
    </rPh>
    <phoneticPr fontId="10"/>
  </si>
  <si>
    <t xml:space="preserve"> 職員預り金</t>
    <rPh sb="1" eb="3">
      <t>ショクイン</t>
    </rPh>
    <rPh sb="3" eb="4">
      <t>アズカ</t>
    </rPh>
    <rPh sb="5" eb="6">
      <t>キン</t>
    </rPh>
    <phoneticPr fontId="10"/>
  </si>
  <si>
    <t>３月分源泉所得税</t>
    <rPh sb="1" eb="2">
      <t>ガツ</t>
    </rPh>
    <rPh sb="2" eb="3">
      <t>ブン</t>
    </rPh>
    <rPh sb="3" eb="5">
      <t>ゲンセン</t>
    </rPh>
    <rPh sb="5" eb="8">
      <t>ショトクゼイ</t>
    </rPh>
    <phoneticPr fontId="10"/>
  </si>
  <si>
    <t xml:space="preserve"> 賞与引当金</t>
    <rPh sb="1" eb="3">
      <t>ショウヨ</t>
    </rPh>
    <rPh sb="3" eb="5">
      <t>ヒキアテ</t>
    </rPh>
    <rPh sb="5" eb="6">
      <t>キン</t>
    </rPh>
    <phoneticPr fontId="10"/>
  </si>
  <si>
    <t>職員賞与本年度分</t>
    <rPh sb="0" eb="2">
      <t>ショクイン</t>
    </rPh>
    <rPh sb="2" eb="4">
      <t>ショウヨ</t>
    </rPh>
    <rPh sb="4" eb="7">
      <t>ホンネンド</t>
    </rPh>
    <rPh sb="7" eb="8">
      <t>ブン</t>
    </rPh>
    <phoneticPr fontId="10"/>
  </si>
  <si>
    <t>　　　　　　　　　　　　　　　　　　　　　     　　　流動負債合計</t>
    <rPh sb="29" eb="31">
      <t>リュウドウ</t>
    </rPh>
    <rPh sb="31" eb="33">
      <t>フサイ</t>
    </rPh>
    <rPh sb="33" eb="35">
      <t>ゴウケイ</t>
    </rPh>
    <phoneticPr fontId="10"/>
  </si>
  <si>
    <t xml:space="preserve"> 　2　固定負債</t>
    <rPh sb="4" eb="6">
      <t>コテイ</t>
    </rPh>
    <rPh sb="6" eb="8">
      <t>フサイ</t>
    </rPh>
    <phoneticPr fontId="10"/>
  </si>
  <si>
    <t xml:space="preserve"> 設備資金借入金</t>
    <rPh sb="1" eb="3">
      <t>セツビ</t>
    </rPh>
    <rPh sb="3" eb="5">
      <t>シキン</t>
    </rPh>
    <rPh sb="5" eb="7">
      <t>カリイレ</t>
    </rPh>
    <rPh sb="7" eb="8">
      <t>キン</t>
    </rPh>
    <phoneticPr fontId="10"/>
  </si>
  <si>
    <t>独立行政法人福祉医療機構</t>
    <rPh sb="0" eb="2">
      <t>ドクリツ</t>
    </rPh>
    <rPh sb="2" eb="4">
      <t>ギョウセイ</t>
    </rPh>
    <rPh sb="4" eb="6">
      <t>ホウジン</t>
    </rPh>
    <rPh sb="6" eb="8">
      <t>フクシ</t>
    </rPh>
    <rPh sb="8" eb="10">
      <t>イリョウ</t>
    </rPh>
    <rPh sb="10" eb="12">
      <t>キコウ</t>
    </rPh>
    <phoneticPr fontId="10"/>
  </si>
  <si>
    <t xml:space="preserve"> 退職給付引当金</t>
    <rPh sb="1" eb="3">
      <t>タイショク</t>
    </rPh>
    <rPh sb="3" eb="5">
      <t>キュウフ</t>
    </rPh>
    <rPh sb="5" eb="7">
      <t>ヒキアテ</t>
    </rPh>
    <rPh sb="7" eb="8">
      <t>キン</t>
    </rPh>
    <phoneticPr fontId="10"/>
  </si>
  <si>
    <t>将来職員退職における退職金</t>
    <rPh sb="0" eb="2">
      <t>ショウライ</t>
    </rPh>
    <rPh sb="2" eb="4">
      <t>ショクイン</t>
    </rPh>
    <rPh sb="4" eb="6">
      <t>タイショク</t>
    </rPh>
    <rPh sb="10" eb="12">
      <t>タイショク</t>
    </rPh>
    <rPh sb="12" eb="13">
      <t>ヒキガネ</t>
    </rPh>
    <phoneticPr fontId="10"/>
  </si>
  <si>
    <t>　　　　　　　　　　　　　　　　　　　　　　　     　固定負債合計</t>
    <rPh sb="29" eb="31">
      <t>コテイ</t>
    </rPh>
    <rPh sb="31" eb="33">
      <t>フサイ</t>
    </rPh>
    <rPh sb="33" eb="35">
      <t>ゴウケイ</t>
    </rPh>
    <phoneticPr fontId="10"/>
  </si>
  <si>
    <t>　　　　　　　　　　　　　　　　　　　　　　　      　負債合計</t>
    <rPh sb="30" eb="32">
      <t>フサイ</t>
    </rPh>
    <rPh sb="32" eb="34">
      <t>ゴウケイ</t>
    </rPh>
    <phoneticPr fontId="10"/>
  </si>
  <si>
    <t>　　　　　　　　　　　　　　　　　　　　　　　     　差引純資産</t>
    <rPh sb="29" eb="31">
      <t>サシヒキ</t>
    </rPh>
    <rPh sb="31" eb="34">
      <t>ジュンシサン</t>
    </rPh>
    <phoneticPr fontId="10"/>
  </si>
  <si>
    <t>平成２９年　　　月　　　日</t>
    <rPh sb="0" eb="2">
      <t>ヘイセイ</t>
    </rPh>
    <rPh sb="4" eb="5">
      <t>ネン</t>
    </rPh>
    <rPh sb="8" eb="9">
      <t>ガツ</t>
    </rPh>
    <rPh sb="12" eb="13">
      <t>ニチ</t>
    </rPh>
    <phoneticPr fontId="10"/>
  </si>
  <si>
    <t>以上は当法人の財産目録に相違ない。</t>
    <rPh sb="0" eb="2">
      <t>イジョウ</t>
    </rPh>
    <rPh sb="3" eb="4">
      <t>トウ</t>
    </rPh>
    <rPh sb="4" eb="6">
      <t>ホウジン</t>
    </rPh>
    <rPh sb="7" eb="9">
      <t>ザイサン</t>
    </rPh>
    <rPh sb="9" eb="11">
      <t>モクロク</t>
    </rPh>
    <rPh sb="12" eb="14">
      <t>ソウイ</t>
    </rPh>
    <phoneticPr fontId="10"/>
  </si>
  <si>
    <t>社会福祉法人　　愛敬会　　監事</t>
    <rPh sb="0" eb="2">
      <t>シャカイ</t>
    </rPh>
    <rPh sb="2" eb="4">
      <t>フクシ</t>
    </rPh>
    <rPh sb="4" eb="6">
      <t>ホウジン</t>
    </rPh>
    <rPh sb="8" eb="9">
      <t>アイ</t>
    </rPh>
    <rPh sb="9" eb="10">
      <t>ケイ</t>
    </rPh>
    <rPh sb="10" eb="11">
      <t>カイ</t>
    </rPh>
    <rPh sb="13" eb="15">
      <t>カンジ</t>
    </rPh>
    <phoneticPr fontId="10"/>
  </si>
  <si>
    <t>　　　㊞</t>
    <phoneticPr fontId="10"/>
  </si>
  <si>
    <t>法人名    社会福祉法人　愛敬会</t>
    <phoneticPr fontId="2"/>
  </si>
  <si>
    <t>清泉拠点区分貸借対照表</t>
    <phoneticPr fontId="2"/>
  </si>
  <si>
    <t>平成29年 3月31日現在</t>
    <phoneticPr fontId="2"/>
  </si>
  <si>
    <t>第三号第四様式（第七条関係）</t>
    <phoneticPr fontId="2"/>
  </si>
  <si>
    <t>(単位：円)</t>
    <phoneticPr fontId="2"/>
  </si>
  <si>
    <t>資    産    の    部</t>
    <phoneticPr fontId="2"/>
  </si>
  <si>
    <t>負    債    の    部</t>
    <phoneticPr fontId="2"/>
  </si>
  <si>
    <t>当年度末</t>
    <phoneticPr fontId="2"/>
  </si>
  <si>
    <t>前年度末</t>
    <phoneticPr fontId="2"/>
  </si>
  <si>
    <t>増    減</t>
    <phoneticPr fontId="2"/>
  </si>
  <si>
    <t>流動資産</t>
    <phoneticPr fontId="2"/>
  </si>
  <si>
    <t>流動負債</t>
    <phoneticPr fontId="2"/>
  </si>
  <si>
    <t xml:space="preserve">  現金預金</t>
    <phoneticPr fontId="2"/>
  </si>
  <si>
    <t xml:space="preserve">  短期運営資金借入金</t>
    <phoneticPr fontId="2"/>
  </si>
  <si>
    <t xml:space="preserve">  有価証券</t>
    <phoneticPr fontId="2"/>
  </si>
  <si>
    <t xml:space="preserve">  事業未払金</t>
    <phoneticPr fontId="2"/>
  </si>
  <si>
    <t xml:space="preserve">  事業未収金</t>
    <phoneticPr fontId="2"/>
  </si>
  <si>
    <t xml:space="preserve">  その他の未払金</t>
    <phoneticPr fontId="2"/>
  </si>
  <si>
    <t xml:space="preserve">  未収金</t>
    <phoneticPr fontId="2"/>
  </si>
  <si>
    <t xml:space="preserve">  支払手形</t>
    <phoneticPr fontId="2"/>
  </si>
  <si>
    <t xml:space="preserve">  未収補助金</t>
    <phoneticPr fontId="2"/>
  </si>
  <si>
    <t xml:space="preserve">  役員等短期借入金</t>
    <phoneticPr fontId="2"/>
  </si>
  <si>
    <t xml:space="preserve">  未収収益</t>
    <phoneticPr fontId="2"/>
  </si>
  <si>
    <t xml:space="preserve">  1年以内返済予定設備資金借入金</t>
    <phoneticPr fontId="2"/>
  </si>
  <si>
    <t xml:space="preserve">  受取手形</t>
    <phoneticPr fontId="2"/>
  </si>
  <si>
    <t xml:space="preserve">  1年以内返済予定長期運営資金借入金</t>
    <phoneticPr fontId="2"/>
  </si>
  <si>
    <t xml:space="preserve">  貯蔵品</t>
    <phoneticPr fontId="2"/>
  </si>
  <si>
    <t xml:space="preserve">  1年以内返済予定リース債務</t>
    <phoneticPr fontId="2"/>
  </si>
  <si>
    <t xml:space="preserve">  医薬品</t>
    <phoneticPr fontId="2"/>
  </si>
  <si>
    <t xml:space="preserve">  1年以内返済予定役員等長期借入金</t>
    <phoneticPr fontId="2"/>
  </si>
  <si>
    <t xml:space="preserve">  診療・療養費等材料</t>
    <phoneticPr fontId="2"/>
  </si>
  <si>
    <t xml:space="preserve">  1年以内返済予定事業区分間長期借入金</t>
    <phoneticPr fontId="2"/>
  </si>
  <si>
    <t xml:space="preserve">  給食用材料</t>
    <phoneticPr fontId="2"/>
  </si>
  <si>
    <t xml:space="preserve">  1年以内返済予定拠点区分間長期借入金</t>
    <phoneticPr fontId="2"/>
  </si>
  <si>
    <t xml:space="preserve">  立替金</t>
    <phoneticPr fontId="2"/>
  </si>
  <si>
    <t xml:space="preserve">  1年以内返済予定ｻｰﾋﾞｽ区分間長期借入金</t>
    <phoneticPr fontId="2"/>
  </si>
  <si>
    <t xml:space="preserve">  前払金</t>
    <phoneticPr fontId="2"/>
  </si>
  <si>
    <t xml:space="preserve">  1年以内支払予定長期未払金</t>
    <phoneticPr fontId="2"/>
  </si>
  <si>
    <t xml:space="preserve">  前払費用</t>
    <phoneticPr fontId="2"/>
  </si>
  <si>
    <t xml:space="preserve">  未払費用</t>
    <phoneticPr fontId="2"/>
  </si>
  <si>
    <t xml:space="preserve">  1年以内回収予定長期貸付金</t>
    <phoneticPr fontId="2"/>
  </si>
  <si>
    <t xml:space="preserve">  預り金</t>
    <phoneticPr fontId="2"/>
  </si>
  <si>
    <t xml:space="preserve">  1年以内回収予定事業区分間長期貸付金</t>
    <phoneticPr fontId="2"/>
  </si>
  <si>
    <t xml:space="preserve">  職員預り金</t>
    <phoneticPr fontId="2"/>
  </si>
  <si>
    <t xml:space="preserve">  1年以内回収予定拠点区分間長期貸付金</t>
    <phoneticPr fontId="2"/>
  </si>
  <si>
    <t xml:space="preserve">  前受金</t>
    <phoneticPr fontId="2"/>
  </si>
  <si>
    <t xml:space="preserve">  1年以内回収予定ｻｰﾋﾞｽ区分間長期貸付金</t>
    <phoneticPr fontId="2"/>
  </si>
  <si>
    <t xml:space="preserve">  前受収益</t>
    <phoneticPr fontId="2"/>
  </si>
  <si>
    <t xml:space="preserve">  短期貸付金</t>
    <phoneticPr fontId="2"/>
  </si>
  <si>
    <t xml:space="preserve">  事業区分間借入金</t>
    <phoneticPr fontId="2"/>
  </si>
  <si>
    <t xml:space="preserve">  事業区分間貸付金</t>
    <phoneticPr fontId="2"/>
  </si>
  <si>
    <t xml:space="preserve">  拠点区分間借入金</t>
    <phoneticPr fontId="2"/>
  </si>
  <si>
    <t xml:space="preserve">  拠点区分間貸付金</t>
    <phoneticPr fontId="2"/>
  </si>
  <si>
    <t xml:space="preserve">  サービス区分間借入金</t>
    <phoneticPr fontId="2"/>
  </si>
  <si>
    <t xml:space="preserve">  サービス区分間貸付金</t>
    <phoneticPr fontId="2"/>
  </si>
  <si>
    <t xml:space="preserve">  仮受金</t>
    <phoneticPr fontId="2"/>
  </si>
  <si>
    <t xml:space="preserve">  仮払金</t>
    <phoneticPr fontId="2"/>
  </si>
  <si>
    <t xml:space="preserve">  賞与引当金</t>
    <phoneticPr fontId="2"/>
  </si>
  <si>
    <t xml:space="preserve">  その他の流動資産</t>
    <phoneticPr fontId="2"/>
  </si>
  <si>
    <t xml:space="preserve">  その他の流動負債</t>
    <phoneticPr fontId="2"/>
  </si>
  <si>
    <t xml:space="preserve">  徴収不能引当金</t>
    <phoneticPr fontId="2"/>
  </si>
  <si>
    <t>固定負債</t>
    <phoneticPr fontId="2"/>
  </si>
  <si>
    <t>固定資産</t>
    <phoneticPr fontId="2"/>
  </si>
  <si>
    <t xml:space="preserve">  設備資金借入金</t>
    <phoneticPr fontId="2"/>
  </si>
  <si>
    <t>基本財産</t>
    <phoneticPr fontId="2"/>
  </si>
  <si>
    <t xml:space="preserve">  長期運営資金借入金</t>
    <phoneticPr fontId="2"/>
  </si>
  <si>
    <t xml:space="preserve">  土地</t>
    <phoneticPr fontId="2"/>
  </si>
  <si>
    <t xml:space="preserve">  リース債務</t>
    <phoneticPr fontId="2"/>
  </si>
  <si>
    <t xml:space="preserve">  建物</t>
    <phoneticPr fontId="2"/>
  </si>
  <si>
    <t xml:space="preserve">  役員等長期借入金</t>
    <phoneticPr fontId="2"/>
  </si>
  <si>
    <t xml:space="preserve">  定期預金</t>
    <phoneticPr fontId="2"/>
  </si>
  <si>
    <t xml:space="preserve">  事業区分間長期借入金</t>
    <phoneticPr fontId="2"/>
  </si>
  <si>
    <t xml:space="preserve">  投資有価証券</t>
    <phoneticPr fontId="2"/>
  </si>
  <si>
    <t xml:space="preserve">  拠点区分間長期借入金</t>
    <phoneticPr fontId="2"/>
  </si>
  <si>
    <t xml:space="preserve">  減価償却累計額　△</t>
    <phoneticPr fontId="2"/>
  </si>
  <si>
    <t xml:space="preserve">  サービス区分間長期借入金</t>
    <phoneticPr fontId="2"/>
  </si>
  <si>
    <t>その他の固定資産</t>
    <phoneticPr fontId="2"/>
  </si>
  <si>
    <t xml:space="preserve">  退職給付引当金</t>
    <phoneticPr fontId="2"/>
  </si>
  <si>
    <t xml:space="preserve">  長期未払金</t>
    <phoneticPr fontId="2"/>
  </si>
  <si>
    <t xml:space="preserve">  長期預り金</t>
    <phoneticPr fontId="2"/>
  </si>
  <si>
    <t xml:space="preserve">  構築物</t>
    <phoneticPr fontId="2"/>
  </si>
  <si>
    <t xml:space="preserve">  その他の固定負債</t>
    <phoneticPr fontId="2"/>
  </si>
  <si>
    <t xml:space="preserve">  機械及び装置</t>
    <phoneticPr fontId="2"/>
  </si>
  <si>
    <t>負債の部合計</t>
    <phoneticPr fontId="2"/>
  </si>
  <si>
    <t xml:space="preserve">  車輌運搬具</t>
    <phoneticPr fontId="2"/>
  </si>
  <si>
    <t xml:space="preserve">  器具及び備品</t>
    <phoneticPr fontId="2"/>
  </si>
  <si>
    <t>純  資  産  の  部</t>
    <phoneticPr fontId="2"/>
  </si>
  <si>
    <t xml:space="preserve">  建設仮勘定</t>
    <phoneticPr fontId="2"/>
  </si>
  <si>
    <t>基本金</t>
    <phoneticPr fontId="2"/>
  </si>
  <si>
    <t xml:space="preserve">  減価償却累計額  △</t>
    <phoneticPr fontId="2"/>
  </si>
  <si>
    <t xml:space="preserve">  基本金</t>
    <phoneticPr fontId="2"/>
  </si>
  <si>
    <t xml:space="preserve">  有形リース資産</t>
    <phoneticPr fontId="2"/>
  </si>
  <si>
    <t>国庫補助金等特別積立金</t>
    <phoneticPr fontId="2"/>
  </si>
  <si>
    <t xml:space="preserve">  権利</t>
    <phoneticPr fontId="2"/>
  </si>
  <si>
    <t xml:space="preserve">  国庫補助金等特別積立金</t>
    <phoneticPr fontId="2"/>
  </si>
  <si>
    <t xml:space="preserve">  ソフトウェア</t>
    <phoneticPr fontId="2"/>
  </si>
  <si>
    <t>その他の積立金</t>
    <phoneticPr fontId="2"/>
  </si>
  <si>
    <t xml:space="preserve">  無形リース資産</t>
    <phoneticPr fontId="2"/>
  </si>
  <si>
    <t xml:space="preserve">  建物及び附帯設備等修繕積立金</t>
    <phoneticPr fontId="2"/>
  </si>
  <si>
    <t>次期繰越活動増減差額</t>
    <phoneticPr fontId="2"/>
  </si>
  <si>
    <t xml:space="preserve">  長期貸付金</t>
    <phoneticPr fontId="2"/>
  </si>
  <si>
    <t xml:space="preserve">  次期繰越活動増減差額</t>
    <phoneticPr fontId="2"/>
  </si>
  <si>
    <t xml:space="preserve">  事業区分間長期貸付金</t>
    <phoneticPr fontId="2"/>
  </si>
  <si>
    <t xml:space="preserve">  （うち当期活動増減差額）</t>
    <phoneticPr fontId="2"/>
  </si>
  <si>
    <t xml:space="preserve">  拠点区分間長期貸付金</t>
    <phoneticPr fontId="2"/>
  </si>
  <si>
    <t xml:space="preserve">  サービス区分間長期貸付金</t>
    <phoneticPr fontId="2"/>
  </si>
  <si>
    <t xml:space="preserve">  退職給付引当資産</t>
    <phoneticPr fontId="2"/>
  </si>
  <si>
    <t xml:space="preserve">  長期預り金積立資産</t>
    <phoneticPr fontId="2"/>
  </si>
  <si>
    <t xml:space="preserve">  建物及び附帯設備等修繕積立資産</t>
    <phoneticPr fontId="2"/>
  </si>
  <si>
    <t xml:space="preserve">  差入保証金</t>
    <phoneticPr fontId="2"/>
  </si>
  <si>
    <t xml:space="preserve">  長期前払費用</t>
    <phoneticPr fontId="2"/>
  </si>
  <si>
    <t xml:space="preserve">  その他の固定資産</t>
    <phoneticPr fontId="2"/>
  </si>
  <si>
    <t>純資産の部合計</t>
    <phoneticPr fontId="2"/>
  </si>
  <si>
    <t>資産の部合計</t>
    <phoneticPr fontId="2"/>
  </si>
  <si>
    <t>負債及び純資産の部合計</t>
    <phoneticPr fontId="2"/>
  </si>
  <si>
    <t>脚注</t>
    <phoneticPr fontId="2"/>
  </si>
  <si>
    <t>1.減価償却累計額　645,617,854円</t>
    <phoneticPr fontId="2"/>
  </si>
  <si>
    <t>法人名    社会福祉法人　愛敬会</t>
    <phoneticPr fontId="2"/>
  </si>
  <si>
    <t>清泉拠点区分資金収支計算書</t>
    <phoneticPr fontId="2"/>
  </si>
  <si>
    <t>(自) 平成28年 4月 1日 (至) 平成29年 3月31日</t>
    <phoneticPr fontId="2"/>
  </si>
  <si>
    <t>第一号第四様式（第七条関係）</t>
    <phoneticPr fontId="2"/>
  </si>
  <si>
    <t>(単位：円)</t>
    <phoneticPr fontId="2"/>
  </si>
  <si>
    <t>勘　定　科　目</t>
    <phoneticPr fontId="2"/>
  </si>
  <si>
    <t>予　算</t>
    <phoneticPr fontId="2"/>
  </si>
  <si>
    <t>決　算</t>
    <phoneticPr fontId="2"/>
  </si>
  <si>
    <t>差　異</t>
    <phoneticPr fontId="2"/>
  </si>
  <si>
    <t>事業活動による収支</t>
    <phoneticPr fontId="2"/>
  </si>
  <si>
    <t>収入</t>
    <phoneticPr fontId="2"/>
  </si>
  <si>
    <t>介護保険事業収入</t>
    <phoneticPr fontId="2"/>
  </si>
  <si>
    <t>業</t>
    <phoneticPr fontId="2"/>
  </si>
  <si>
    <t>入</t>
    <phoneticPr fontId="2"/>
  </si>
  <si>
    <t xml:space="preserve"> 施設介護料収入</t>
    <phoneticPr fontId="2"/>
  </si>
  <si>
    <t>活</t>
    <phoneticPr fontId="2"/>
  </si>
  <si>
    <t xml:space="preserve">  介護報酬収入</t>
    <phoneticPr fontId="2"/>
  </si>
  <si>
    <t>動</t>
    <phoneticPr fontId="2"/>
  </si>
  <si>
    <t xml:space="preserve">  利用者負担金収入(公費)</t>
    <phoneticPr fontId="2"/>
  </si>
  <si>
    <t>に</t>
    <phoneticPr fontId="2"/>
  </si>
  <si>
    <t xml:space="preserve">  利用者負担金収入(一般)</t>
    <phoneticPr fontId="2"/>
  </si>
  <si>
    <t>よ</t>
    <phoneticPr fontId="2"/>
  </si>
  <si>
    <t xml:space="preserve"> 居宅介護料収入（介護報酬収入）</t>
    <phoneticPr fontId="2"/>
  </si>
  <si>
    <t>る</t>
    <phoneticPr fontId="2"/>
  </si>
  <si>
    <t>収</t>
    <phoneticPr fontId="2"/>
  </si>
  <si>
    <t xml:space="preserve">  介護予防報酬収入</t>
    <phoneticPr fontId="2"/>
  </si>
  <si>
    <t>支</t>
    <phoneticPr fontId="2"/>
  </si>
  <si>
    <t xml:space="preserve"> 居宅介護料収入（利用者負担金収入）</t>
    <phoneticPr fontId="2"/>
  </si>
  <si>
    <t xml:space="preserve">  介護負担金収入(公費)</t>
    <phoneticPr fontId="2"/>
  </si>
  <si>
    <t xml:space="preserve">  介護負担金収入(一般)</t>
    <phoneticPr fontId="2"/>
  </si>
  <si>
    <t xml:space="preserve">  介護予防負担金収入(公費)</t>
    <phoneticPr fontId="2"/>
  </si>
  <si>
    <t xml:space="preserve">  介護予防負担金収入(一般)</t>
    <phoneticPr fontId="2"/>
  </si>
  <si>
    <t xml:space="preserve"> 地域密着型介護料収入(介護報酬収入)</t>
    <phoneticPr fontId="2"/>
  </si>
  <si>
    <t xml:space="preserve"> 地域密着型介護料収入(利用者負担金収)</t>
    <phoneticPr fontId="2"/>
  </si>
  <si>
    <t xml:space="preserve"> 居宅介護支援介護料収入</t>
    <phoneticPr fontId="2"/>
  </si>
  <si>
    <t xml:space="preserve">  居宅介護支援介護料収入</t>
    <phoneticPr fontId="2"/>
  </si>
  <si>
    <t xml:space="preserve">  介護予防支援介護料収入</t>
    <phoneticPr fontId="2"/>
  </si>
  <si>
    <t xml:space="preserve"> 介護予防・日常支援総合事業収入</t>
    <phoneticPr fontId="2"/>
  </si>
  <si>
    <t xml:space="preserve">  事業収入</t>
    <phoneticPr fontId="2"/>
  </si>
  <si>
    <t xml:space="preserve">  事業負担金収益(公費）</t>
    <phoneticPr fontId="2"/>
  </si>
  <si>
    <t xml:space="preserve">  事業負担金収益(一般）</t>
    <phoneticPr fontId="2"/>
  </si>
  <si>
    <t xml:space="preserve"> 利用者等利用料収入</t>
    <phoneticPr fontId="2"/>
  </si>
  <si>
    <t xml:space="preserve">  施設サービス利用料収入</t>
    <phoneticPr fontId="2"/>
  </si>
  <si>
    <t xml:space="preserve">  居宅介護サービス利用料収入</t>
    <phoneticPr fontId="2"/>
  </si>
  <si>
    <t xml:space="preserve">  地域密着型介護サービス利用料収入</t>
    <phoneticPr fontId="2"/>
  </si>
  <si>
    <t xml:space="preserve">  食費収入(公費)</t>
    <phoneticPr fontId="2"/>
  </si>
  <si>
    <t xml:space="preserve">  食費収入(一般)</t>
    <phoneticPr fontId="2"/>
  </si>
  <si>
    <t xml:space="preserve">  居住費収入(公費)</t>
    <phoneticPr fontId="2"/>
  </si>
  <si>
    <t xml:space="preserve">  居住費収入(一般)</t>
    <phoneticPr fontId="2"/>
  </si>
  <si>
    <t xml:space="preserve">  介護予防・日常支援総合事業利用料収入</t>
    <phoneticPr fontId="2"/>
  </si>
  <si>
    <t xml:space="preserve">  その他の利用料収入</t>
    <phoneticPr fontId="2"/>
  </si>
  <si>
    <t xml:space="preserve"> その他の事業収入</t>
    <phoneticPr fontId="2"/>
  </si>
  <si>
    <t xml:space="preserve">  補助金事業収入</t>
    <phoneticPr fontId="2"/>
  </si>
  <si>
    <t xml:space="preserve">  市町村特別事業収入</t>
    <phoneticPr fontId="2"/>
  </si>
  <si>
    <t xml:space="preserve">  受託事業収入</t>
    <phoneticPr fontId="2"/>
  </si>
  <si>
    <t xml:space="preserve">  その他の事業収入</t>
    <phoneticPr fontId="2"/>
  </si>
  <si>
    <t>その他の収入</t>
    <phoneticPr fontId="2"/>
  </si>
  <si>
    <t xml:space="preserve"> その他の収入</t>
    <phoneticPr fontId="2"/>
  </si>
  <si>
    <t>借入金利息補助金収入</t>
    <phoneticPr fontId="2"/>
  </si>
  <si>
    <t xml:space="preserve"> 借入金利息補助金収入</t>
    <phoneticPr fontId="2"/>
  </si>
  <si>
    <t>経常経費寄附金収入</t>
    <phoneticPr fontId="2"/>
  </si>
  <si>
    <t xml:space="preserve"> 経常経費寄附金収入</t>
    <phoneticPr fontId="2"/>
  </si>
  <si>
    <t>受取利息配当金収入</t>
    <phoneticPr fontId="2"/>
  </si>
  <si>
    <t xml:space="preserve"> 受取利息配当金収入</t>
    <phoneticPr fontId="2"/>
  </si>
  <si>
    <t xml:space="preserve"> 受入研修費収入</t>
    <phoneticPr fontId="2"/>
  </si>
  <si>
    <t xml:space="preserve"> 利用者等外給食費収入</t>
    <phoneticPr fontId="2"/>
  </si>
  <si>
    <t xml:space="preserve"> 雑収入</t>
    <phoneticPr fontId="2"/>
  </si>
  <si>
    <t>流動資産評価益等による資金増加額</t>
    <phoneticPr fontId="2"/>
  </si>
  <si>
    <t xml:space="preserve"> 有価証券売却益</t>
    <phoneticPr fontId="2"/>
  </si>
  <si>
    <t xml:space="preserve"> 有価証券評価益</t>
    <phoneticPr fontId="2"/>
  </si>
  <si>
    <t xml:space="preserve"> 為替差益</t>
    <phoneticPr fontId="2"/>
  </si>
  <si>
    <t xml:space="preserve">    事業活動収入計(1)</t>
    <phoneticPr fontId="2"/>
  </si>
  <si>
    <t>支出</t>
    <phoneticPr fontId="2"/>
  </si>
  <si>
    <t>人件費支出</t>
    <phoneticPr fontId="2"/>
  </si>
  <si>
    <t>出</t>
    <phoneticPr fontId="2"/>
  </si>
  <si>
    <t xml:space="preserve"> 役員報酬支出</t>
    <phoneticPr fontId="2"/>
  </si>
  <si>
    <t xml:space="preserve"> 職員給料支出</t>
    <phoneticPr fontId="2"/>
  </si>
  <si>
    <t xml:space="preserve"> 職員賞与支出</t>
    <phoneticPr fontId="2"/>
  </si>
  <si>
    <t xml:space="preserve"> 非常勤職員給与支出</t>
    <phoneticPr fontId="2"/>
  </si>
  <si>
    <t xml:space="preserve"> 派遣職員費支出</t>
    <phoneticPr fontId="2"/>
  </si>
  <si>
    <t xml:space="preserve"> 退職給付支出</t>
    <phoneticPr fontId="2"/>
  </si>
  <si>
    <t xml:space="preserve"> 法定福利費支出</t>
    <phoneticPr fontId="2"/>
  </si>
  <si>
    <t>事業費支出</t>
    <phoneticPr fontId="2"/>
  </si>
  <si>
    <t xml:space="preserve"> 給食費支出</t>
    <phoneticPr fontId="2"/>
  </si>
  <si>
    <t xml:space="preserve"> 介護用品費支出</t>
    <phoneticPr fontId="2"/>
  </si>
  <si>
    <t xml:space="preserve"> 医薬品費支出</t>
    <phoneticPr fontId="2"/>
  </si>
  <si>
    <t xml:space="preserve"> 診療・療養等材料費支出</t>
    <phoneticPr fontId="2"/>
  </si>
  <si>
    <t xml:space="preserve"> 保健衛生費支出</t>
    <phoneticPr fontId="2"/>
  </si>
  <si>
    <t xml:space="preserve"> 医療費支出</t>
    <phoneticPr fontId="2"/>
  </si>
  <si>
    <t xml:space="preserve"> 被服費支出</t>
    <phoneticPr fontId="2"/>
  </si>
  <si>
    <t xml:space="preserve"> 教養娯楽費支出</t>
    <phoneticPr fontId="2"/>
  </si>
  <si>
    <t xml:space="preserve"> 日用品費支出</t>
    <phoneticPr fontId="2"/>
  </si>
  <si>
    <t xml:space="preserve"> 本人支給金支出</t>
    <phoneticPr fontId="2"/>
  </si>
  <si>
    <t xml:space="preserve"> 水道光熱費支出</t>
    <phoneticPr fontId="2"/>
  </si>
  <si>
    <t xml:space="preserve"> 燃料費支出</t>
    <phoneticPr fontId="2"/>
  </si>
  <si>
    <t xml:space="preserve"> 消耗器具備品費支出</t>
    <phoneticPr fontId="2"/>
  </si>
  <si>
    <t xml:space="preserve"> 保険料支出</t>
    <phoneticPr fontId="2"/>
  </si>
  <si>
    <t xml:space="preserve"> 賃借料支出</t>
    <phoneticPr fontId="2"/>
  </si>
  <si>
    <t xml:space="preserve"> 教育指導費支出</t>
    <phoneticPr fontId="2"/>
  </si>
  <si>
    <t xml:space="preserve"> 葬祭費支出</t>
    <phoneticPr fontId="2"/>
  </si>
  <si>
    <t xml:space="preserve"> 車輌費支出</t>
    <phoneticPr fontId="2"/>
  </si>
  <si>
    <t xml:space="preserve"> 管理費返還支出</t>
    <phoneticPr fontId="2"/>
  </si>
  <si>
    <t xml:space="preserve"> その他の費用支出</t>
    <phoneticPr fontId="2"/>
  </si>
  <si>
    <t xml:space="preserve"> 雑支出</t>
    <phoneticPr fontId="2"/>
  </si>
  <si>
    <t>事務費支出</t>
    <phoneticPr fontId="2"/>
  </si>
  <si>
    <t xml:space="preserve"> 福利厚生費支出</t>
    <phoneticPr fontId="2"/>
  </si>
  <si>
    <t xml:space="preserve"> 職員被服費支出</t>
    <phoneticPr fontId="2"/>
  </si>
  <si>
    <t xml:space="preserve"> 旅費交通費支出</t>
    <phoneticPr fontId="2"/>
  </si>
  <si>
    <t xml:space="preserve"> 研修研究費支出</t>
    <phoneticPr fontId="2"/>
  </si>
  <si>
    <t xml:space="preserve"> 事務消耗品費支出</t>
    <phoneticPr fontId="2"/>
  </si>
  <si>
    <t xml:space="preserve"> 印刷製本費支出</t>
    <phoneticPr fontId="2"/>
  </si>
  <si>
    <t xml:space="preserve"> 修繕費支出</t>
    <phoneticPr fontId="2"/>
  </si>
  <si>
    <t xml:space="preserve"> 通信運搬費支出</t>
    <phoneticPr fontId="2"/>
  </si>
  <si>
    <t xml:space="preserve"> 会議費支出</t>
    <phoneticPr fontId="2"/>
  </si>
  <si>
    <t xml:space="preserve"> 広報費支出</t>
    <phoneticPr fontId="2"/>
  </si>
  <si>
    <t xml:space="preserve"> 業務委託費支出</t>
    <phoneticPr fontId="2"/>
  </si>
  <si>
    <t xml:space="preserve"> 手数料支出</t>
    <phoneticPr fontId="2"/>
  </si>
  <si>
    <t xml:space="preserve"> 土地・建物賃借料支出</t>
    <phoneticPr fontId="2"/>
  </si>
  <si>
    <t xml:space="preserve"> 租税公課支出</t>
    <phoneticPr fontId="2"/>
  </si>
  <si>
    <t xml:space="preserve"> 保守料支出</t>
    <phoneticPr fontId="2"/>
  </si>
  <si>
    <t xml:space="preserve"> 渉外費支出</t>
    <phoneticPr fontId="2"/>
  </si>
  <si>
    <t xml:space="preserve"> 諸会費支出</t>
    <phoneticPr fontId="2"/>
  </si>
  <si>
    <t>その他の支出</t>
    <phoneticPr fontId="2"/>
  </si>
  <si>
    <t xml:space="preserve"> その他の支出</t>
    <phoneticPr fontId="2"/>
  </si>
  <si>
    <t>利用者負担軽減額</t>
    <phoneticPr fontId="2"/>
  </si>
  <si>
    <t xml:space="preserve"> 利用者負担軽減額</t>
    <phoneticPr fontId="2"/>
  </si>
  <si>
    <t>支払利息支出</t>
    <phoneticPr fontId="2"/>
  </si>
  <si>
    <t xml:space="preserve"> 支払利息支出</t>
    <phoneticPr fontId="2"/>
  </si>
  <si>
    <t xml:space="preserve"> 利用者等外給食費支出</t>
    <phoneticPr fontId="2"/>
  </si>
  <si>
    <t>流動資産評価損等による資金減少額</t>
    <phoneticPr fontId="2"/>
  </si>
  <si>
    <t xml:space="preserve"> 有価証券売却損</t>
    <phoneticPr fontId="2"/>
  </si>
  <si>
    <t xml:space="preserve"> 資産評価損</t>
    <phoneticPr fontId="2"/>
  </si>
  <si>
    <t xml:space="preserve">  有価証券評価損</t>
    <phoneticPr fontId="2"/>
  </si>
  <si>
    <t xml:space="preserve">  資産評価損</t>
    <phoneticPr fontId="2"/>
  </si>
  <si>
    <t xml:space="preserve"> 為替差損</t>
    <phoneticPr fontId="2"/>
  </si>
  <si>
    <t xml:space="preserve"> 徴収不能額</t>
    <phoneticPr fontId="2"/>
  </si>
  <si>
    <t xml:space="preserve">    事業活動支出計(2)</t>
    <phoneticPr fontId="2"/>
  </si>
  <si>
    <t xml:space="preserve">    事業活動資金収支差額(3)=(1)-(2)</t>
    <phoneticPr fontId="2"/>
  </si>
  <si>
    <t>施設整備等による収支</t>
    <phoneticPr fontId="2"/>
  </si>
  <si>
    <t>施設整備等補助金収入</t>
    <phoneticPr fontId="2"/>
  </si>
  <si>
    <t>設</t>
    <phoneticPr fontId="2"/>
  </si>
  <si>
    <t xml:space="preserve"> 施設整備等補助金収入</t>
    <phoneticPr fontId="2"/>
  </si>
  <si>
    <t>整</t>
    <phoneticPr fontId="2"/>
  </si>
  <si>
    <t xml:space="preserve"> 設備資金借入金元金償還補助金収入</t>
    <phoneticPr fontId="2"/>
  </si>
  <si>
    <t>備</t>
    <phoneticPr fontId="2"/>
  </si>
  <si>
    <t>施設整備等寄附金収入</t>
    <phoneticPr fontId="2"/>
  </si>
  <si>
    <t>等</t>
    <phoneticPr fontId="2"/>
  </si>
  <si>
    <t xml:space="preserve"> 施設整備等寄附金収入</t>
    <phoneticPr fontId="2"/>
  </si>
  <si>
    <t xml:space="preserve"> 設備資金借入金元金償還寄附金収入</t>
    <phoneticPr fontId="2"/>
  </si>
  <si>
    <t>設備資金借入金収入</t>
    <phoneticPr fontId="2"/>
  </si>
  <si>
    <t xml:space="preserve"> 設備資金借入金収入</t>
    <phoneticPr fontId="2"/>
  </si>
  <si>
    <t>固定資産売却収入</t>
    <phoneticPr fontId="2"/>
  </si>
  <si>
    <t xml:space="preserve"> 車輌運搬具売却収入</t>
    <phoneticPr fontId="2"/>
  </si>
  <si>
    <t xml:space="preserve"> 器具及び備品売却収入</t>
    <phoneticPr fontId="2"/>
  </si>
  <si>
    <t xml:space="preserve"> その他の売却収入</t>
    <phoneticPr fontId="2"/>
  </si>
  <si>
    <t>その他の施設整備等による収入</t>
    <phoneticPr fontId="2"/>
  </si>
  <si>
    <t xml:space="preserve">    施設整備等収入計(4)</t>
    <phoneticPr fontId="2"/>
  </si>
  <si>
    <t>設備資金借入金元金償還支出</t>
    <phoneticPr fontId="2"/>
  </si>
  <si>
    <t xml:space="preserve"> 設備資金借入金元金償還支出</t>
    <phoneticPr fontId="2"/>
  </si>
  <si>
    <t>固定資産取得支出</t>
    <phoneticPr fontId="2"/>
  </si>
  <si>
    <t xml:space="preserve"> 土地取得支出</t>
    <phoneticPr fontId="2"/>
  </si>
  <si>
    <t xml:space="preserve"> 建物取得支出</t>
    <phoneticPr fontId="2"/>
  </si>
  <si>
    <t xml:space="preserve"> 車輌運搬具取得支出</t>
    <phoneticPr fontId="2"/>
  </si>
  <si>
    <t xml:space="preserve"> 器具及び備品取得支出</t>
    <phoneticPr fontId="2"/>
  </si>
  <si>
    <t xml:space="preserve"> その他の取得支出</t>
    <phoneticPr fontId="2"/>
  </si>
  <si>
    <t>固定資産除却・廃棄支出</t>
    <phoneticPr fontId="2"/>
  </si>
  <si>
    <t xml:space="preserve"> 固定資産除却・廃棄支出</t>
    <phoneticPr fontId="2"/>
  </si>
  <si>
    <t>ファイナンス・リース債務の返済支出</t>
    <phoneticPr fontId="2"/>
  </si>
  <si>
    <t xml:space="preserve"> ファイナンス・リース債務の返済支出</t>
    <phoneticPr fontId="2"/>
  </si>
  <si>
    <t>その他の施設整備等による支出</t>
    <phoneticPr fontId="2"/>
  </si>
  <si>
    <t xml:space="preserve">    施設整備等支出計(5)</t>
    <phoneticPr fontId="2"/>
  </si>
  <si>
    <t xml:space="preserve">    施設整備等資金収支差額(6)=(4)-(5)</t>
    <phoneticPr fontId="2"/>
  </si>
  <si>
    <t>その他の活動による収支</t>
    <phoneticPr fontId="2"/>
  </si>
  <si>
    <t>長期運営資金借入金元金償還寄附金収入</t>
    <phoneticPr fontId="2"/>
  </si>
  <si>
    <t>の</t>
    <phoneticPr fontId="2"/>
  </si>
  <si>
    <t xml:space="preserve"> 長期運営資金借入金元金償還寄附金収入</t>
    <phoneticPr fontId="2"/>
  </si>
  <si>
    <t>他</t>
    <phoneticPr fontId="2"/>
  </si>
  <si>
    <t>長期運営資金借入金収入</t>
    <phoneticPr fontId="2"/>
  </si>
  <si>
    <t xml:space="preserve"> 長期運営資金借入金収入</t>
    <phoneticPr fontId="2"/>
  </si>
  <si>
    <t>長期貸付金回収収入</t>
    <phoneticPr fontId="2"/>
  </si>
  <si>
    <t xml:space="preserve"> 長期貸付金回収収入</t>
    <phoneticPr fontId="2"/>
  </si>
  <si>
    <t>投資有価証券売却収入</t>
    <phoneticPr fontId="2"/>
  </si>
  <si>
    <t xml:space="preserve"> 投資有価証券売却収入</t>
    <phoneticPr fontId="2"/>
  </si>
  <si>
    <t>積立資産取崩収入</t>
    <phoneticPr fontId="2"/>
  </si>
  <si>
    <t xml:space="preserve"> 退職給付引当資産取崩収入</t>
    <phoneticPr fontId="2"/>
  </si>
  <si>
    <t xml:space="preserve"> 長期預り金積立資産取崩収入</t>
    <phoneticPr fontId="2"/>
  </si>
  <si>
    <t xml:space="preserve"> 建物及附帯設備等修繕積立資産取崩収入</t>
    <phoneticPr fontId="2"/>
  </si>
  <si>
    <t>事業区分間長期借入金収入</t>
    <phoneticPr fontId="2"/>
  </si>
  <si>
    <t xml:space="preserve"> 事業区分間長期借入金収入</t>
    <phoneticPr fontId="2"/>
  </si>
  <si>
    <t>拠点区分間長期借入金収入</t>
    <phoneticPr fontId="2"/>
  </si>
  <si>
    <t xml:space="preserve"> 拠点区分間長期借入金収入</t>
    <phoneticPr fontId="2"/>
  </si>
  <si>
    <t>サービス区分間長期借入金収入</t>
    <phoneticPr fontId="2"/>
  </si>
  <si>
    <t xml:space="preserve"> サービス区分間長期借入金収入</t>
    <phoneticPr fontId="2"/>
  </si>
  <si>
    <t>事業区分間長期貸付金回収収入</t>
    <phoneticPr fontId="2"/>
  </si>
  <si>
    <t xml:space="preserve"> 事業区分間長期貸付金回収収入</t>
    <phoneticPr fontId="2"/>
  </si>
  <si>
    <t>拠点区分間長期貸付金回収収入</t>
    <phoneticPr fontId="2"/>
  </si>
  <si>
    <t xml:space="preserve"> 拠点区分間長期貸付金回収収入</t>
    <phoneticPr fontId="2"/>
  </si>
  <si>
    <t>サービス区分間長期貸付金回収収入</t>
    <phoneticPr fontId="2"/>
  </si>
  <si>
    <t xml:space="preserve"> サービス区分間長期貸付金回収収入</t>
    <phoneticPr fontId="2"/>
  </si>
  <si>
    <t>事業区分間繰入金収入</t>
    <phoneticPr fontId="2"/>
  </si>
  <si>
    <t xml:space="preserve"> 事業区分間繰入金収入</t>
    <phoneticPr fontId="2"/>
  </si>
  <si>
    <t>拠点区分間繰入金収入</t>
    <phoneticPr fontId="2"/>
  </si>
  <si>
    <t xml:space="preserve"> 拠点区分間繰入金収入</t>
    <phoneticPr fontId="2"/>
  </si>
  <si>
    <t>サービス区分間繰入金収入</t>
    <phoneticPr fontId="2"/>
  </si>
  <si>
    <t xml:space="preserve"> サービス区分間繰入金収入</t>
    <phoneticPr fontId="2"/>
  </si>
  <si>
    <t>その他の活動による収入</t>
    <phoneticPr fontId="2"/>
  </si>
  <si>
    <t xml:space="preserve">    その他の活動による収入計(7)</t>
    <phoneticPr fontId="2"/>
  </si>
  <si>
    <t>長期運営資金借入金元金償還支出</t>
    <phoneticPr fontId="2"/>
  </si>
  <si>
    <t xml:space="preserve"> 長期運営資金借入金元金償還支出</t>
    <phoneticPr fontId="2"/>
  </si>
  <si>
    <t>長期貸付金支出</t>
    <phoneticPr fontId="2"/>
  </si>
  <si>
    <t xml:space="preserve"> 長期貸付金支出</t>
    <phoneticPr fontId="2"/>
  </si>
  <si>
    <t>投資有価証券取得支出</t>
    <phoneticPr fontId="2"/>
  </si>
  <si>
    <t xml:space="preserve"> 投資有価証券取得支出</t>
    <phoneticPr fontId="2"/>
  </si>
  <si>
    <t>積立資産支出</t>
    <phoneticPr fontId="2"/>
  </si>
  <si>
    <t xml:space="preserve"> 退職給付引当資産支出</t>
    <phoneticPr fontId="2"/>
  </si>
  <si>
    <t xml:space="preserve"> 長期預り金積立資産支出</t>
    <phoneticPr fontId="2"/>
  </si>
  <si>
    <t xml:space="preserve"> 建物及び附帯設備等修繕積立資産支出</t>
    <phoneticPr fontId="2"/>
  </si>
  <si>
    <t>事業区分間長期貸付金支出</t>
    <phoneticPr fontId="2"/>
  </si>
  <si>
    <t xml:space="preserve"> 事業区分間長期貸付金支出</t>
    <phoneticPr fontId="2"/>
  </si>
  <si>
    <t>拠点区分間長期貸付金支出</t>
    <phoneticPr fontId="2"/>
  </si>
  <si>
    <t xml:space="preserve"> 拠点区分間長期貸付金支出</t>
    <phoneticPr fontId="2"/>
  </si>
  <si>
    <t>サービス区分間長期貸付金支出</t>
    <phoneticPr fontId="2"/>
  </si>
  <si>
    <t xml:space="preserve"> サービス区分間長期貸付金支出</t>
    <phoneticPr fontId="2"/>
  </si>
  <si>
    <t>事業区分間長期借入金返済支出</t>
    <phoneticPr fontId="2"/>
  </si>
  <si>
    <t xml:space="preserve"> 事業区分間長期借入金返済支出</t>
    <phoneticPr fontId="2"/>
  </si>
  <si>
    <t>拠点区分間長期借入金返済支出</t>
    <phoneticPr fontId="2"/>
  </si>
  <si>
    <t xml:space="preserve"> 拠点区分間長期借入金返済支出</t>
    <phoneticPr fontId="2"/>
  </si>
  <si>
    <t>サービス区分間長期借入金返済支出</t>
    <phoneticPr fontId="2"/>
  </si>
  <si>
    <t xml:space="preserve"> サービス区分間長期借入金返済支出</t>
    <phoneticPr fontId="2"/>
  </si>
  <si>
    <t>事業区分間繰入金支出</t>
    <phoneticPr fontId="2"/>
  </si>
  <si>
    <t xml:space="preserve"> 事業区分間繰入金支出</t>
    <phoneticPr fontId="2"/>
  </si>
  <si>
    <t>拠点区分間繰入金支出</t>
    <phoneticPr fontId="2"/>
  </si>
  <si>
    <t xml:space="preserve"> 拠点区分間繰入金支出</t>
    <phoneticPr fontId="2"/>
  </si>
  <si>
    <t>サービス区分間繰入金支出</t>
    <phoneticPr fontId="2"/>
  </si>
  <si>
    <t xml:space="preserve"> サービス区分間繰入金支出</t>
    <phoneticPr fontId="2"/>
  </si>
  <si>
    <t>その他の活動による支出</t>
    <phoneticPr fontId="2"/>
  </si>
  <si>
    <t xml:space="preserve">    その他の活動支出計(8)</t>
    <phoneticPr fontId="2"/>
  </si>
  <si>
    <t xml:space="preserve">    その他の活動資金収支差額(9)=(7)-(8)</t>
    <phoneticPr fontId="2"/>
  </si>
  <si>
    <t xml:space="preserve">    予備費支出(10)</t>
    <phoneticPr fontId="2"/>
  </si>
  <si>
    <t xml:space="preserve">     ―</t>
    <phoneticPr fontId="2"/>
  </si>
  <si>
    <t xml:space="preserve">    当期資金収支差額合計(11)=(3)+(6)+(9)-(10)</t>
    <phoneticPr fontId="2"/>
  </si>
  <si>
    <t xml:space="preserve">    前期末支払資金残高(12)</t>
    <phoneticPr fontId="2"/>
  </si>
  <si>
    <t xml:space="preserve">    当期末支払資金残高(11)+(12)</t>
    <phoneticPr fontId="2"/>
  </si>
  <si>
    <t>法人名    社会福祉法人　愛敬会</t>
    <phoneticPr fontId="2"/>
  </si>
  <si>
    <t>清泉拠点区分事業活動計算書</t>
    <phoneticPr fontId="2"/>
  </si>
  <si>
    <t>(自) 平成28年 4月 1日 (至) 平成29年 3月31日</t>
    <phoneticPr fontId="2"/>
  </si>
  <si>
    <t>第二号第四様式（第七条関係）</t>
    <phoneticPr fontId="2"/>
  </si>
  <si>
    <t>(単位：円)</t>
    <phoneticPr fontId="2"/>
  </si>
  <si>
    <t>勘　定　科　目</t>
    <phoneticPr fontId="2"/>
  </si>
  <si>
    <t>当年度決算</t>
    <phoneticPr fontId="2"/>
  </si>
  <si>
    <t>前年度決算</t>
    <phoneticPr fontId="2"/>
  </si>
  <si>
    <t>増　減</t>
    <phoneticPr fontId="2"/>
  </si>
  <si>
    <t>サービス活動増減の部</t>
    <phoneticPr fontId="2"/>
  </si>
  <si>
    <t>収益</t>
    <phoneticPr fontId="2"/>
  </si>
  <si>
    <t>介護保険事業収益</t>
    <phoneticPr fontId="2"/>
  </si>
  <si>
    <t>ー</t>
    <phoneticPr fontId="2"/>
  </si>
  <si>
    <t>益</t>
    <phoneticPr fontId="2"/>
  </si>
  <si>
    <t xml:space="preserve"> 施設介護料収益</t>
    <phoneticPr fontId="2"/>
  </si>
  <si>
    <t>ビ</t>
    <phoneticPr fontId="2"/>
  </si>
  <si>
    <t xml:space="preserve">  介護報酬収益</t>
    <phoneticPr fontId="2"/>
  </si>
  <si>
    <t>ス</t>
    <phoneticPr fontId="2"/>
  </si>
  <si>
    <t xml:space="preserve">  利用者負担金収益(公費)</t>
    <phoneticPr fontId="2"/>
  </si>
  <si>
    <t>活</t>
    <phoneticPr fontId="2"/>
  </si>
  <si>
    <t xml:space="preserve">  利用者負担金収益(一般)</t>
    <phoneticPr fontId="2"/>
  </si>
  <si>
    <t>動</t>
    <phoneticPr fontId="2"/>
  </si>
  <si>
    <t xml:space="preserve"> 居宅介護料収益（介護報酬収益）</t>
    <phoneticPr fontId="2"/>
  </si>
  <si>
    <t>増</t>
    <phoneticPr fontId="2"/>
  </si>
  <si>
    <t>減</t>
    <phoneticPr fontId="2"/>
  </si>
  <si>
    <t xml:space="preserve">  介護予防報酬収益</t>
    <phoneticPr fontId="2"/>
  </si>
  <si>
    <t>の</t>
    <phoneticPr fontId="2"/>
  </si>
  <si>
    <t xml:space="preserve"> 居宅介護料収益（利用者負担金収益）</t>
    <phoneticPr fontId="2"/>
  </si>
  <si>
    <t>部</t>
    <phoneticPr fontId="2"/>
  </si>
  <si>
    <t xml:space="preserve">  介護負担金収益(公費)</t>
    <phoneticPr fontId="2"/>
  </si>
  <si>
    <t xml:space="preserve">  介護負担金収益(一般)</t>
    <phoneticPr fontId="2"/>
  </si>
  <si>
    <t xml:space="preserve">  介護予防負担金収益(公費)</t>
    <phoneticPr fontId="2"/>
  </si>
  <si>
    <t xml:space="preserve">  介護予防負担金収益(一般)</t>
    <phoneticPr fontId="2"/>
  </si>
  <si>
    <t xml:space="preserve"> 地域密着型介護料収益(介護報酬収益)</t>
    <phoneticPr fontId="2"/>
  </si>
  <si>
    <t xml:space="preserve"> 地域密着型介護料収益(利用者負担金収)</t>
    <phoneticPr fontId="2"/>
  </si>
  <si>
    <t xml:space="preserve"> 居宅介護支援介護料収益</t>
    <phoneticPr fontId="2"/>
  </si>
  <si>
    <t xml:space="preserve">  居宅介護支援介護料収益</t>
    <phoneticPr fontId="2"/>
  </si>
  <si>
    <t xml:space="preserve">  介護予防支援介護料収益</t>
    <phoneticPr fontId="2"/>
  </si>
  <si>
    <t xml:space="preserve"> 介護予防・日常生活支援総合事業収益</t>
    <phoneticPr fontId="2"/>
  </si>
  <si>
    <t xml:space="preserve">  事業費収益</t>
    <phoneticPr fontId="2"/>
  </si>
  <si>
    <t xml:space="preserve">  事業負担金収益(公費）</t>
    <phoneticPr fontId="2"/>
  </si>
  <si>
    <t xml:space="preserve">  事業負担金収益(一般）</t>
    <phoneticPr fontId="2"/>
  </si>
  <si>
    <t xml:space="preserve"> 利用者等利用料収益</t>
    <phoneticPr fontId="2"/>
  </si>
  <si>
    <t xml:space="preserve">  施設サービス利用料収益</t>
    <phoneticPr fontId="2"/>
  </si>
  <si>
    <t xml:space="preserve">  居宅介護サービス利用料収益</t>
    <phoneticPr fontId="2"/>
  </si>
  <si>
    <t xml:space="preserve">  地域密着型介護サービス利用料収益</t>
    <phoneticPr fontId="2"/>
  </si>
  <si>
    <t xml:space="preserve">  食費収益(公費)</t>
    <phoneticPr fontId="2"/>
  </si>
  <si>
    <t xml:space="preserve">  食費収益(一般)</t>
    <phoneticPr fontId="2"/>
  </si>
  <si>
    <t xml:space="preserve">  居住費収益(公費)</t>
    <phoneticPr fontId="2"/>
  </si>
  <si>
    <t xml:space="preserve">  居住費収益(一般)</t>
    <phoneticPr fontId="2"/>
  </si>
  <si>
    <t xml:space="preserve">  介護予防・日常支援総合事業利用料収益</t>
    <phoneticPr fontId="2"/>
  </si>
  <si>
    <t xml:space="preserve">  その他の利用料収益</t>
    <phoneticPr fontId="2"/>
  </si>
  <si>
    <t xml:space="preserve"> その他の事業収益</t>
    <phoneticPr fontId="2"/>
  </si>
  <si>
    <t xml:space="preserve">  補助金事業収益</t>
    <phoneticPr fontId="2"/>
  </si>
  <si>
    <t xml:space="preserve">  市町村特別事業収益</t>
    <phoneticPr fontId="2"/>
  </si>
  <si>
    <t xml:space="preserve">  受託事業収益</t>
    <phoneticPr fontId="2"/>
  </si>
  <si>
    <t xml:space="preserve">  その他の事業収益</t>
    <phoneticPr fontId="2"/>
  </si>
  <si>
    <t>(保険等査定減)</t>
    <phoneticPr fontId="2"/>
  </si>
  <si>
    <t>生活保護事業収益</t>
    <phoneticPr fontId="2"/>
  </si>
  <si>
    <t>その他の事業収益</t>
    <phoneticPr fontId="2"/>
  </si>
  <si>
    <t>その他の収益</t>
    <phoneticPr fontId="2"/>
  </si>
  <si>
    <t xml:space="preserve"> その他の収益</t>
    <phoneticPr fontId="2"/>
  </si>
  <si>
    <t>経常経費寄附金収益</t>
    <phoneticPr fontId="2"/>
  </si>
  <si>
    <t xml:space="preserve"> 経常経費寄附金収益</t>
    <phoneticPr fontId="2"/>
  </si>
  <si>
    <t xml:space="preserve">    サービス活動収益計(1)</t>
    <phoneticPr fontId="2"/>
  </si>
  <si>
    <t>費用</t>
    <phoneticPr fontId="2"/>
  </si>
  <si>
    <t>人件費</t>
    <phoneticPr fontId="2"/>
  </si>
  <si>
    <t>用</t>
    <phoneticPr fontId="2"/>
  </si>
  <si>
    <t xml:space="preserve"> 役員報酬</t>
    <phoneticPr fontId="2"/>
  </si>
  <si>
    <t xml:space="preserve"> 職員給料</t>
    <phoneticPr fontId="2"/>
  </si>
  <si>
    <t xml:space="preserve"> 職員賞与</t>
    <phoneticPr fontId="2"/>
  </si>
  <si>
    <t xml:space="preserve"> 賞与引当金繰入</t>
    <phoneticPr fontId="2"/>
  </si>
  <si>
    <t xml:space="preserve"> 非常勤職員給与</t>
    <phoneticPr fontId="2"/>
  </si>
  <si>
    <t xml:space="preserve"> 派遣職員費</t>
    <phoneticPr fontId="2"/>
  </si>
  <si>
    <t xml:space="preserve"> 退職給付費用</t>
    <phoneticPr fontId="2"/>
  </si>
  <si>
    <t xml:space="preserve"> 法定福利費</t>
    <phoneticPr fontId="2"/>
  </si>
  <si>
    <t>事業費</t>
    <phoneticPr fontId="2"/>
  </si>
  <si>
    <t xml:space="preserve"> 給食費</t>
    <phoneticPr fontId="2"/>
  </si>
  <si>
    <t xml:space="preserve"> 介護用品費</t>
    <phoneticPr fontId="2"/>
  </si>
  <si>
    <t xml:space="preserve"> 医薬品費</t>
    <phoneticPr fontId="2"/>
  </si>
  <si>
    <t xml:space="preserve"> 診療・療養等材料費</t>
    <phoneticPr fontId="2"/>
  </si>
  <si>
    <t xml:space="preserve"> 保健衛生費</t>
    <phoneticPr fontId="2"/>
  </si>
  <si>
    <t xml:space="preserve"> 医療費</t>
    <phoneticPr fontId="2"/>
  </si>
  <si>
    <t xml:space="preserve"> 被服費</t>
    <phoneticPr fontId="2"/>
  </si>
  <si>
    <t xml:space="preserve"> 教養娯楽費</t>
    <phoneticPr fontId="2"/>
  </si>
  <si>
    <t xml:space="preserve"> 日用品費</t>
    <phoneticPr fontId="2"/>
  </si>
  <si>
    <t xml:space="preserve"> 本人支給金</t>
    <phoneticPr fontId="2"/>
  </si>
  <si>
    <t xml:space="preserve"> 水道光熱費</t>
    <phoneticPr fontId="2"/>
  </si>
  <si>
    <t xml:space="preserve"> 燃料費</t>
    <phoneticPr fontId="2"/>
  </si>
  <si>
    <t xml:space="preserve"> 消耗器具備品費</t>
    <phoneticPr fontId="2"/>
  </si>
  <si>
    <t xml:space="preserve"> 保険料</t>
    <phoneticPr fontId="2"/>
  </si>
  <si>
    <t xml:space="preserve"> 賃借料</t>
    <phoneticPr fontId="2"/>
  </si>
  <si>
    <t xml:space="preserve"> 教育指導費</t>
    <phoneticPr fontId="2"/>
  </si>
  <si>
    <t xml:space="preserve"> 葬祭費</t>
    <phoneticPr fontId="2"/>
  </si>
  <si>
    <t xml:space="preserve"> 車輌費</t>
    <phoneticPr fontId="2"/>
  </si>
  <si>
    <t xml:space="preserve"> その他の費用</t>
    <phoneticPr fontId="2"/>
  </si>
  <si>
    <t xml:space="preserve"> 雑費</t>
    <phoneticPr fontId="2"/>
  </si>
  <si>
    <t>事務費</t>
    <phoneticPr fontId="2"/>
  </si>
  <si>
    <t xml:space="preserve"> 福利厚生費</t>
    <phoneticPr fontId="2"/>
  </si>
  <si>
    <t xml:space="preserve"> 職員被服費</t>
    <phoneticPr fontId="2"/>
  </si>
  <si>
    <t xml:space="preserve"> 旅費交通費</t>
    <phoneticPr fontId="2"/>
  </si>
  <si>
    <t xml:space="preserve"> 研修研究費</t>
    <phoneticPr fontId="2"/>
  </si>
  <si>
    <t xml:space="preserve"> 事務消耗品費</t>
    <phoneticPr fontId="2"/>
  </si>
  <si>
    <t xml:space="preserve"> 印刷製本費</t>
    <phoneticPr fontId="2"/>
  </si>
  <si>
    <t xml:space="preserve"> 修繕費</t>
    <phoneticPr fontId="2"/>
  </si>
  <si>
    <t xml:space="preserve"> 通信運搬費</t>
    <phoneticPr fontId="2"/>
  </si>
  <si>
    <t xml:space="preserve"> 会議費</t>
    <phoneticPr fontId="2"/>
  </si>
  <si>
    <t xml:space="preserve"> 広報費</t>
    <phoneticPr fontId="2"/>
  </si>
  <si>
    <t xml:space="preserve"> 業務委託費</t>
    <phoneticPr fontId="2"/>
  </si>
  <si>
    <t xml:space="preserve"> 手数料</t>
    <phoneticPr fontId="2"/>
  </si>
  <si>
    <t xml:space="preserve"> 土地・建物賃借料</t>
    <phoneticPr fontId="2"/>
  </si>
  <si>
    <t xml:space="preserve"> 租税公課</t>
    <phoneticPr fontId="2"/>
  </si>
  <si>
    <t xml:space="preserve"> 保守料</t>
    <phoneticPr fontId="2"/>
  </si>
  <si>
    <t xml:space="preserve"> 渉外費</t>
    <phoneticPr fontId="2"/>
  </si>
  <si>
    <t xml:space="preserve"> 諸会費</t>
    <phoneticPr fontId="2"/>
  </si>
  <si>
    <t>合計</t>
    <phoneticPr fontId="2"/>
  </si>
  <si>
    <t>その他の費用</t>
    <phoneticPr fontId="2"/>
  </si>
  <si>
    <t>利用者負担軽減額</t>
    <phoneticPr fontId="2"/>
  </si>
  <si>
    <t xml:space="preserve"> 利用者負担軽減額</t>
    <phoneticPr fontId="2"/>
  </si>
  <si>
    <t>減価償却費</t>
    <phoneticPr fontId="2"/>
  </si>
  <si>
    <t xml:space="preserve"> 減価償却費</t>
    <phoneticPr fontId="2"/>
  </si>
  <si>
    <t>国庫補助金等特別積立金取崩額</t>
    <phoneticPr fontId="2"/>
  </si>
  <si>
    <t xml:space="preserve"> 国庫補助金等特別積立金取崩額</t>
    <phoneticPr fontId="2"/>
  </si>
  <si>
    <t>徴収不能額</t>
    <phoneticPr fontId="2"/>
  </si>
  <si>
    <t xml:space="preserve"> 徴収不能額</t>
    <phoneticPr fontId="2"/>
  </si>
  <si>
    <t>徴収不能引当金繰入</t>
    <phoneticPr fontId="2"/>
  </si>
  <si>
    <t xml:space="preserve"> 徴収不能引当金繰入</t>
    <phoneticPr fontId="2"/>
  </si>
  <si>
    <t xml:space="preserve">    サービス活動費用計(2)</t>
    <phoneticPr fontId="2"/>
  </si>
  <si>
    <t xml:space="preserve">    サービス活動増減差額(3)=(1)-(2)</t>
    <phoneticPr fontId="2"/>
  </si>
  <si>
    <t>サービス活動外増減の部</t>
    <phoneticPr fontId="2"/>
  </si>
  <si>
    <t>借入金利息補助金収益</t>
    <phoneticPr fontId="2"/>
  </si>
  <si>
    <t xml:space="preserve"> 借入金利息補助金収益</t>
    <phoneticPr fontId="2"/>
  </si>
  <si>
    <t>受取利息配当金収益</t>
    <phoneticPr fontId="2"/>
  </si>
  <si>
    <t xml:space="preserve"> 受取利息配当金収益</t>
    <phoneticPr fontId="2"/>
  </si>
  <si>
    <t>有価証券評価益</t>
    <phoneticPr fontId="2"/>
  </si>
  <si>
    <t xml:space="preserve"> 有価証券評価益</t>
    <phoneticPr fontId="2"/>
  </si>
  <si>
    <t>外</t>
    <phoneticPr fontId="2"/>
  </si>
  <si>
    <t>有価証券売却益</t>
    <phoneticPr fontId="2"/>
  </si>
  <si>
    <t xml:space="preserve"> 有価証券売却益</t>
    <phoneticPr fontId="2"/>
  </si>
  <si>
    <t>投資有価証券評価益</t>
    <phoneticPr fontId="2"/>
  </si>
  <si>
    <t xml:space="preserve"> 投資有価証券評価益</t>
    <phoneticPr fontId="2"/>
  </si>
  <si>
    <t>投資有価証券売却益</t>
    <phoneticPr fontId="2"/>
  </si>
  <si>
    <t xml:space="preserve"> 投資有価証券売却益</t>
    <phoneticPr fontId="2"/>
  </si>
  <si>
    <t>その他のサービス活動外収益</t>
    <phoneticPr fontId="2"/>
  </si>
  <si>
    <t xml:space="preserve"> 受入研修費収益</t>
    <phoneticPr fontId="2"/>
  </si>
  <si>
    <t xml:space="preserve"> 利用者等外給食収益</t>
    <phoneticPr fontId="2"/>
  </si>
  <si>
    <t xml:space="preserve"> 為替差益</t>
    <phoneticPr fontId="2"/>
  </si>
  <si>
    <t xml:space="preserve"> 雑収益</t>
    <phoneticPr fontId="2"/>
  </si>
  <si>
    <t xml:space="preserve">    サービス活動外収益計(4)</t>
    <phoneticPr fontId="2"/>
  </si>
  <si>
    <t>費用</t>
    <phoneticPr fontId="2"/>
  </si>
  <si>
    <t>支払利息</t>
    <phoneticPr fontId="2"/>
  </si>
  <si>
    <t>用</t>
    <phoneticPr fontId="2"/>
  </si>
  <si>
    <t xml:space="preserve"> 支払利息</t>
    <phoneticPr fontId="2"/>
  </si>
  <si>
    <t>有価証券評価損</t>
    <phoneticPr fontId="2"/>
  </si>
  <si>
    <t xml:space="preserve"> 有価証券評価損</t>
    <phoneticPr fontId="2"/>
  </si>
  <si>
    <t>有価証券売却損</t>
    <phoneticPr fontId="2"/>
  </si>
  <si>
    <t xml:space="preserve"> 有価証券売却損</t>
    <phoneticPr fontId="2"/>
  </si>
  <si>
    <t>投資有価証券評価損</t>
    <phoneticPr fontId="2"/>
  </si>
  <si>
    <t xml:space="preserve"> 投資有価証券評価損</t>
    <phoneticPr fontId="2"/>
  </si>
  <si>
    <t>投資有価証券売却損</t>
    <phoneticPr fontId="2"/>
  </si>
  <si>
    <t xml:space="preserve"> 投資有価証券売却損</t>
    <phoneticPr fontId="2"/>
  </si>
  <si>
    <t>その他のサービス活動外費用</t>
    <phoneticPr fontId="2"/>
  </si>
  <si>
    <t xml:space="preserve"> 利用者等外給食費</t>
    <phoneticPr fontId="2"/>
  </si>
  <si>
    <t xml:space="preserve"> 為替差損</t>
    <phoneticPr fontId="2"/>
  </si>
  <si>
    <t xml:space="preserve"> 雑損失</t>
    <phoneticPr fontId="2"/>
  </si>
  <si>
    <t xml:space="preserve">    サービス活動外費用計(5)</t>
    <phoneticPr fontId="2"/>
  </si>
  <si>
    <t xml:space="preserve">    サービス活動外増減差額(6)=(4)-(5)</t>
    <phoneticPr fontId="2"/>
  </si>
  <si>
    <t xml:space="preserve">    経常増減差額(7)=(3)+(6)</t>
    <phoneticPr fontId="2"/>
  </si>
  <si>
    <t>特別増減の部</t>
    <phoneticPr fontId="2"/>
  </si>
  <si>
    <t>収益</t>
    <phoneticPr fontId="2"/>
  </si>
  <si>
    <t>施設整備等補助金収益</t>
    <phoneticPr fontId="2"/>
  </si>
  <si>
    <t>別</t>
    <phoneticPr fontId="2"/>
  </si>
  <si>
    <t>益</t>
    <phoneticPr fontId="2"/>
  </si>
  <si>
    <t xml:space="preserve"> 施設整備等補助金収益</t>
    <phoneticPr fontId="2"/>
  </si>
  <si>
    <t>増</t>
    <phoneticPr fontId="2"/>
  </si>
  <si>
    <t xml:space="preserve"> 設備資金借入金元金償還補助金収益</t>
    <phoneticPr fontId="2"/>
  </si>
  <si>
    <t>減</t>
    <phoneticPr fontId="2"/>
  </si>
  <si>
    <t>施設整備等寄附金収益</t>
    <phoneticPr fontId="2"/>
  </si>
  <si>
    <t>の</t>
    <phoneticPr fontId="2"/>
  </si>
  <si>
    <t xml:space="preserve"> 施設整備等寄附金収益</t>
    <phoneticPr fontId="2"/>
  </si>
  <si>
    <t>部</t>
    <phoneticPr fontId="2"/>
  </si>
  <si>
    <t xml:space="preserve"> 設備資金借入金元金償還寄附金収益</t>
    <phoneticPr fontId="2"/>
  </si>
  <si>
    <t>長期運営資金借入金元金償還寄附金収益</t>
    <phoneticPr fontId="2"/>
  </si>
  <si>
    <t xml:space="preserve"> 長期運営資金借入金元金償還寄附金収益</t>
    <phoneticPr fontId="2"/>
  </si>
  <si>
    <t>固定資産受贈額</t>
    <phoneticPr fontId="2"/>
  </si>
  <si>
    <t xml:space="preserve"> その他の受贈額</t>
    <phoneticPr fontId="2"/>
  </si>
  <si>
    <t>固定資産売却益</t>
    <phoneticPr fontId="2"/>
  </si>
  <si>
    <t xml:space="preserve"> 車輌運搬具売却益</t>
    <phoneticPr fontId="2"/>
  </si>
  <si>
    <t xml:space="preserve"> 器具及び備品売却益</t>
    <phoneticPr fontId="2"/>
  </si>
  <si>
    <t xml:space="preserve"> その他の売却益</t>
    <phoneticPr fontId="2"/>
  </si>
  <si>
    <t>事業区分間繰入金収益</t>
    <phoneticPr fontId="2"/>
  </si>
  <si>
    <t xml:space="preserve"> 事業区分間繰入金収益</t>
    <phoneticPr fontId="2"/>
  </si>
  <si>
    <t>拠点区分間繰入金収益</t>
    <phoneticPr fontId="2"/>
  </si>
  <si>
    <t xml:space="preserve"> 拠点区分間繰入金収益</t>
    <phoneticPr fontId="2"/>
  </si>
  <si>
    <t>サービス区分間繰入金収益</t>
    <phoneticPr fontId="2"/>
  </si>
  <si>
    <t xml:space="preserve"> サービス区分間繰入金収益</t>
    <phoneticPr fontId="2"/>
  </si>
  <si>
    <t>事業区分間固定資産移管収益</t>
    <phoneticPr fontId="2"/>
  </si>
  <si>
    <t xml:space="preserve"> 事業区分間固定資産移管収益</t>
    <phoneticPr fontId="2"/>
  </si>
  <si>
    <t>拠点区分間固定資産移管収益</t>
    <phoneticPr fontId="2"/>
  </si>
  <si>
    <t xml:space="preserve"> 拠点区分間固定資産移管収益</t>
    <phoneticPr fontId="2"/>
  </si>
  <si>
    <t>サービス区分間固定資産移管収益</t>
    <phoneticPr fontId="2"/>
  </si>
  <si>
    <t xml:space="preserve"> サービス区分間固定資産移管収益</t>
    <phoneticPr fontId="2"/>
  </si>
  <si>
    <t>その他の特別収益</t>
    <phoneticPr fontId="2"/>
  </si>
  <si>
    <t xml:space="preserve"> 徴収不能引当金戻入益</t>
    <phoneticPr fontId="2"/>
  </si>
  <si>
    <t xml:space="preserve"> その他の特別収益</t>
    <phoneticPr fontId="2"/>
  </si>
  <si>
    <t xml:space="preserve">    特別収益計(8)</t>
    <phoneticPr fontId="2"/>
  </si>
  <si>
    <t>基本金組入額</t>
    <phoneticPr fontId="2"/>
  </si>
  <si>
    <t xml:space="preserve"> 基本金組入額</t>
    <phoneticPr fontId="2"/>
  </si>
  <si>
    <t>資産評価損</t>
    <phoneticPr fontId="2"/>
  </si>
  <si>
    <t xml:space="preserve"> 資産評価損</t>
    <phoneticPr fontId="2"/>
  </si>
  <si>
    <t>固定資産売却損・処分損</t>
    <phoneticPr fontId="2"/>
  </si>
  <si>
    <t xml:space="preserve"> 建物売却損・処分損</t>
    <phoneticPr fontId="2"/>
  </si>
  <si>
    <t xml:space="preserve"> 車輌運搬具売却損・処分損</t>
    <phoneticPr fontId="2"/>
  </si>
  <si>
    <t xml:space="preserve"> 器具及び備品売却損・処分損</t>
    <phoneticPr fontId="2"/>
  </si>
  <si>
    <t xml:space="preserve"> その他の固定資産売却損・処分損</t>
    <phoneticPr fontId="2"/>
  </si>
  <si>
    <t>国庫補助金等特別積立金取崩額(除)</t>
    <phoneticPr fontId="2"/>
  </si>
  <si>
    <t xml:space="preserve"> 国庫補助金等特別積立金取崩額(除)</t>
    <phoneticPr fontId="2"/>
  </si>
  <si>
    <t>国庫補助金等特別積立金積立額</t>
    <phoneticPr fontId="2"/>
  </si>
  <si>
    <t xml:space="preserve"> 国庫補助金等特別積立金積立額</t>
    <phoneticPr fontId="2"/>
  </si>
  <si>
    <t>災害損失</t>
    <phoneticPr fontId="2"/>
  </si>
  <si>
    <t xml:space="preserve"> 災害損失</t>
    <phoneticPr fontId="2"/>
  </si>
  <si>
    <t>事業区分間繰入金費用</t>
    <phoneticPr fontId="2"/>
  </si>
  <si>
    <t xml:space="preserve"> 事業区分間繰入金費用</t>
    <phoneticPr fontId="2"/>
  </si>
  <si>
    <t>拠点区分間繰入金費用</t>
    <phoneticPr fontId="2"/>
  </si>
  <si>
    <t xml:space="preserve"> 拠点区分間繰入金費用</t>
    <phoneticPr fontId="2"/>
  </si>
  <si>
    <t>サービス区分間繰入金費用</t>
    <phoneticPr fontId="2"/>
  </si>
  <si>
    <t xml:space="preserve"> サービス区分間繰入金費用</t>
    <phoneticPr fontId="2"/>
  </si>
  <si>
    <t>事業区分間固定資産移管費用</t>
    <phoneticPr fontId="2"/>
  </si>
  <si>
    <t xml:space="preserve"> 事業区分間固定資産移管費用</t>
    <phoneticPr fontId="2"/>
  </si>
  <si>
    <t>拠点区分間固定資産移管費用</t>
    <phoneticPr fontId="2"/>
  </si>
  <si>
    <t xml:space="preserve"> 拠点区分間固定資産移管費用</t>
    <phoneticPr fontId="2"/>
  </si>
  <si>
    <t>サービス区分間固定資産移管費用</t>
    <phoneticPr fontId="2"/>
  </si>
  <si>
    <t xml:space="preserve"> サービス区分間固定資産移管費用</t>
    <phoneticPr fontId="2"/>
  </si>
  <si>
    <t>その他の特別損失</t>
    <phoneticPr fontId="2"/>
  </si>
  <si>
    <t xml:space="preserve"> その他の特別損失</t>
    <phoneticPr fontId="2"/>
  </si>
  <si>
    <t xml:space="preserve">    特別費用計(9)</t>
    <phoneticPr fontId="2"/>
  </si>
  <si>
    <t xml:space="preserve">    特別増減差額(10)=(8)-(9)</t>
    <phoneticPr fontId="2"/>
  </si>
  <si>
    <t xml:space="preserve">    当期活動増減差額(11)=(7)+(10)</t>
    <phoneticPr fontId="2"/>
  </si>
  <si>
    <t>繰越活動増減差額の部</t>
    <phoneticPr fontId="2"/>
  </si>
  <si>
    <t xml:space="preserve">    前期繰越活動増減差額(12)</t>
    <phoneticPr fontId="2"/>
  </si>
  <si>
    <t>越</t>
    <phoneticPr fontId="2"/>
  </si>
  <si>
    <t xml:space="preserve">    当期末繰越活動増減差額(13)=(11)+(12)</t>
    <phoneticPr fontId="2"/>
  </si>
  <si>
    <t>活</t>
    <phoneticPr fontId="2"/>
  </si>
  <si>
    <t xml:space="preserve">    基本金取崩額(14)</t>
    <phoneticPr fontId="2"/>
  </si>
  <si>
    <t>動</t>
    <phoneticPr fontId="2"/>
  </si>
  <si>
    <t xml:space="preserve">     基本金取崩額</t>
    <phoneticPr fontId="2"/>
  </si>
  <si>
    <t xml:space="preserve">    その他の積立金取崩額(15)</t>
    <phoneticPr fontId="2"/>
  </si>
  <si>
    <t xml:space="preserve">     建物及び附帯設備等修繕積立金取崩額</t>
    <phoneticPr fontId="2"/>
  </si>
  <si>
    <t>差</t>
    <phoneticPr fontId="2"/>
  </si>
  <si>
    <t xml:space="preserve">    その他の積立金積立額(16)</t>
    <phoneticPr fontId="2"/>
  </si>
  <si>
    <t>額</t>
    <phoneticPr fontId="2"/>
  </si>
  <si>
    <t xml:space="preserve">     建物及び附帯設備等修繕積立金積立額</t>
    <phoneticPr fontId="2"/>
  </si>
  <si>
    <t xml:space="preserve">    次期繰越活動増減差額(17)=(13)+(14)+(15)-(16)</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</si>
</sst>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39">
    <font>
      <sz val="11"/>
      <color theme="1"/>
      <name val="ＭＳ 明朝"/>
      <family val="2"/>
      <charset val="128"/>
    </font>
    <font>
      <sz val="6"/>
      <name val="ＭＳ 明朝"/>
      <family val="2"/>
      <charset val="128"/>
    </font>
    <font>
      <sz val="13"/>
      <color theme="1"/>
      <name val="ＭＳ 明朝"/>
      <family val="2"/>
      <charset val="128"/>
    </font>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13"/>
      <color theme="1"/>
      <name val="ＭＳ 明朝"/>
      <family val="2"/>
      <charset val="128"/>
    </font>
    <font>
      <sz val="13"/>
      <color theme="1"/>
      <name val="ＭＳ 明朝"/>
      <family val="2"/>
      <charset val="128"/>
    </font>
    <font>
      <sz val="13"/>
      <color theme="1"/>
      <name val="ＭＳ 明朝"/>
      <family val="2"/>
      <charset val="128"/>
    </font>
    <font>
      <sz val="16"/>
      <color indexed="8"/>
      <name val="ＭＳ Ｐ明朝"/>
      <family val="1"/>
      <charset val="128"/>
    </font>
    <font>
      <sz val="6"/>
      <name val="ＭＳ Ｐゴシック"/>
      <family val="3"/>
      <charset val="128"/>
    </font>
    <font>
      <sz val="16"/>
      <color theme="1"/>
      <name val="ＭＳ Ｐゴシック"/>
      <family val="3"/>
      <charset val="128"/>
      <scheme val="minor"/>
    </font>
    <font>
      <sz val="11"/>
      <color indexed="8"/>
      <name val="ＭＳ Ｐ明朝"/>
      <family val="1"/>
      <charset val="128"/>
    </font>
    <font>
      <sz val="12"/>
      <color indexed="8"/>
      <name val="ＭＳ Ｐ明朝"/>
      <family val="1"/>
      <charset val="128"/>
    </font>
    <font>
      <sz val="13"/>
      <color indexed="8"/>
      <name val="ＭＳ Ｐ明朝"/>
      <family val="1"/>
      <charset val="128"/>
    </font>
    <font>
      <sz val="10.5"/>
      <color indexed="8"/>
      <name val="ＭＳ Ｐ明朝"/>
      <family val="1"/>
      <charset val="128"/>
    </font>
    <font>
      <sz val="11"/>
      <name val="ＭＳ Ｐ明朝"/>
      <family val="1"/>
      <charset val="128"/>
    </font>
    <font>
      <sz val="12"/>
      <name val="ＭＳ Ｐ明朝"/>
      <family val="1"/>
      <charset val="128"/>
    </font>
    <font>
      <sz val="10"/>
      <color indexed="8"/>
      <name val="ＭＳ Ｐ明朝"/>
      <family val="1"/>
      <charset val="128"/>
    </font>
    <font>
      <sz val="11"/>
      <color theme="1"/>
      <name val="ＭＳ 明朝"/>
      <family val="2"/>
      <charset val="128"/>
    </font>
    <font>
      <sz val="11"/>
      <name val="ＤＦ平成明朝体W3"/>
      <family val="3"/>
      <charset val="128"/>
    </font>
    <font>
      <sz val="11"/>
      <name val="ＤＦ平成明朝体W7"/>
      <family val="3"/>
      <charset val="128"/>
    </font>
    <font>
      <sz val="16"/>
      <name val="ＤＦ平成明朝体W3"/>
      <family val="3"/>
      <charset val="128"/>
    </font>
    <font>
      <u/>
      <sz val="16"/>
      <name val="ＤＦ平成明朝体W3"/>
      <family val="3"/>
      <charset val="128"/>
    </font>
    <font>
      <u/>
      <sz val="16"/>
      <name val="ＤＦ平成ゴシック体W5"/>
      <family val="3"/>
      <charset val="128"/>
    </font>
    <font>
      <sz val="16"/>
      <name val="ＤＦ平成ゴシック体W5"/>
      <family val="3"/>
      <charset val="128"/>
    </font>
    <font>
      <sz val="16"/>
      <name val="ＭＳ Ｐゴシック"/>
      <family val="3"/>
      <charset val="128"/>
    </font>
    <font>
      <sz val="11"/>
      <name val="ＤＦ平成ゴシック体W5"/>
      <family val="3"/>
      <charset val="128"/>
    </font>
    <font>
      <sz val="14"/>
      <name val="ＤＦ平成ゴシック体W5"/>
      <family val="3"/>
      <charset val="128"/>
    </font>
    <font>
      <sz val="14"/>
      <name val="ＭＳ Ｐゴシック"/>
      <family val="3"/>
      <charset val="128"/>
    </font>
    <font>
      <sz val="12"/>
      <name val="ＤＦ平成ゴシック体W5"/>
      <family val="3"/>
      <charset val="128"/>
    </font>
    <font>
      <sz val="9"/>
      <name val="ＤＦ平成ゴシック体W5"/>
      <family val="3"/>
      <charset val="128"/>
    </font>
    <font>
      <sz val="10"/>
      <name val="ＤＦ平成ゴシック体W5"/>
      <family val="3"/>
      <charset val="128"/>
    </font>
    <font>
      <sz val="8"/>
      <name val="ＤＦ平成ゴシック体W5"/>
      <family val="3"/>
      <charset val="128"/>
    </font>
    <font>
      <sz val="6"/>
      <name val="ＤＦ平成ゴシック体W5"/>
      <family val="3"/>
      <charset val="128"/>
    </font>
    <font>
      <sz val="7.5"/>
      <name val="ＤＦ平成ゴシック体W5"/>
      <family val="3"/>
      <charset val="128"/>
    </font>
    <font>
      <sz val="7"/>
      <name val="ＤＦ平成ゴシック体W5"/>
      <family val="3"/>
      <charset val="128"/>
    </font>
    <font>
      <sz val="14"/>
      <name val="ＤＦ平成明朝体W3"/>
      <family val="3"/>
      <charset val="128"/>
    </font>
    <font>
      <sz val="12.5"/>
      <name val="ＤＦ平成ゴシック体W5"/>
      <family val="3"/>
      <charset val="128"/>
    </font>
  </fonts>
  <fills count="9">
    <fill>
      <patternFill patternType="none"/>
    </fill>
    <fill>
      <patternFill patternType="gray125"/>
    </fill>
    <fill>
      <patternFill patternType="solid">
        <fgColor indexed="22"/>
      </patternFill>
    </fill>
    <fill>
      <patternFill patternType="solid">
        <fgColor indexed="22"/>
      </patternFill>
    </fill>
    <fill>
      <patternFill patternType="solid">
        <fgColor indexed="55"/>
      </patternFill>
    </fill>
    <fill>
      <patternFill patternType="solid">
        <fgColor indexed="55"/>
      </patternFill>
    </fill>
    <fill>
      <patternFill patternType="solid">
        <fgColor indexed="55"/>
      </patternFill>
    </fill>
    <fill>
      <patternFill patternType="solid">
        <fgColor indexed="55"/>
      </patternFill>
    </fill>
    <fill>
      <patternFill patternType="solid">
        <fgColor theme="0" tint="-0.249977111117893"/>
        <bgColor indexed="64"/>
      </patternFill>
    </fill>
  </fills>
  <borders count="66">
    <border>
      <left/>
      <right/>
      <top/>
      <bottom/>
      <diagonal/>
    </border>
    <border>
      <left/>
      <right/>
      <top style="thin">
        <color auto="1"/>
      </top>
      <bottom style="hair">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bottom/>
      <diagonal/>
    </border>
    <border>
      <left style="thin">
        <color auto="1"/>
      </left>
      <right style="hair">
        <color auto="1"/>
      </right>
      <top/>
      <bottom style="hair">
        <color auto="1"/>
      </bottom>
      <diagonal/>
    </border>
    <border>
      <left style="thin">
        <color auto="1"/>
      </left>
      <right style="hair">
        <color auto="1"/>
      </right>
      <top/>
      <bottom style="thin">
        <color auto="1"/>
      </bottom>
      <diagonal/>
    </border>
    <border>
      <left/>
      <right style="hair">
        <color auto="1"/>
      </right>
      <top style="thin">
        <color auto="1"/>
      </top>
      <bottom style="hair">
        <color auto="1"/>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right/>
      <top/>
      <bottom style="thin">
        <color auto="1"/>
      </bottom>
      <diagonal/>
    </border>
    <border>
      <left/>
      <right style="hair">
        <color auto="1"/>
      </right>
      <top/>
      <bottom style="thin">
        <color auto="1"/>
      </bottom>
      <diagonal/>
    </border>
    <border>
      <left/>
      <right style="thin">
        <color auto="1"/>
      </right>
      <top/>
      <bottom/>
      <diagonal/>
    </border>
    <border>
      <left/>
      <right style="thin">
        <color auto="1"/>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hair">
        <color auto="1"/>
      </bottom>
      <diagonal/>
    </border>
    <border>
      <left/>
      <right style="hair">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bottom style="hair">
        <color auto="1"/>
      </bottom>
      <diagonal/>
    </border>
    <border>
      <left/>
      <right style="thin">
        <color auto="1"/>
      </right>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hair">
        <color auto="1"/>
      </bottom>
      <diagonal/>
    </border>
    <border>
      <left/>
      <right style="hair">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alignment vertical="center"/>
    </xf>
    <xf numFmtId="0" fontId="3" fillId="0" borderId="0">
      <alignment vertical="center"/>
    </xf>
    <xf numFmtId="38" fontId="4"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38" fontId="19" fillId="0" borderId="0" applyFont="0" applyFill="0" applyBorder="0" applyAlignment="0" applyProtection="0">
      <alignment vertical="center"/>
    </xf>
  </cellStyleXfs>
  <cellXfs count="354">
    <xf numFmtId="0" fontId="0" fillId="0" borderId="0" xfId="0">
      <alignment vertical="center"/>
    </xf>
    <xf numFmtId="0" fontId="0" fillId="0" borderId="0" xfId="0" applyAlignment="1">
      <alignment horizontal="right" vertical="center"/>
    </xf>
    <xf numFmtId="0" fontId="0" fillId="0" borderId="4" xfId="0" applyBorder="1" applyAlignment="1">
      <alignment vertical="center"/>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0" fillId="3" borderId="11" xfId="0" applyFill="1" applyBorder="1" applyAlignment="1">
      <alignment vertical="center" shrinkToFit="1"/>
    </xf>
    <xf numFmtId="0" fontId="0" fillId="4" borderId="12" xfId="0" applyFill="1" applyBorder="1" applyAlignment="1">
      <alignment vertical="center" shrinkToFit="1"/>
    </xf>
    <xf numFmtId="176" fontId="0" fillId="3" borderId="13" xfId="0" applyNumberFormat="1" applyFill="1" applyBorder="1" applyAlignment="1">
      <alignment vertical="center"/>
    </xf>
    <xf numFmtId="176" fontId="0" fillId="0" borderId="14" xfId="0" applyNumberFormat="1" applyBorder="1" applyAlignment="1">
      <alignment vertical="center"/>
    </xf>
    <xf numFmtId="176" fontId="0" fillId="0" borderId="16" xfId="0" applyNumberFormat="1" applyBorder="1" applyAlignment="1">
      <alignment vertical="center"/>
    </xf>
    <xf numFmtId="176" fontId="0" fillId="3" borderId="16" xfId="0" applyNumberFormat="1" applyFill="1" applyBorder="1" applyAlignment="1">
      <alignment vertical="center"/>
    </xf>
    <xf numFmtId="176" fontId="0" fillId="4" borderId="18" xfId="0" applyNumberFormat="1" applyFill="1" applyBorder="1" applyAlignment="1">
      <alignment vertical="center"/>
    </xf>
    <xf numFmtId="176" fontId="0" fillId="3" borderId="6" xfId="0" applyNumberFormat="1" applyFill="1" applyBorder="1" applyAlignment="1">
      <alignment vertical="center"/>
    </xf>
    <xf numFmtId="176" fontId="0" fillId="0" borderId="19" xfId="0" applyNumberFormat="1" applyBorder="1" applyAlignment="1">
      <alignment vertical="center"/>
    </xf>
    <xf numFmtId="176" fontId="0" fillId="0" borderId="20" xfId="0" applyNumberFormat="1" applyBorder="1" applyAlignment="1">
      <alignment vertical="center"/>
    </xf>
    <xf numFmtId="176" fontId="0" fillId="3" borderId="20" xfId="0" applyNumberFormat="1" applyFill="1" applyBorder="1" applyAlignment="1">
      <alignment vertical="center"/>
    </xf>
    <xf numFmtId="176" fontId="0" fillId="4" borderId="21" xfId="0" applyNumberFormat="1" applyFill="1" applyBorder="1" applyAlignment="1">
      <alignment vertical="center"/>
    </xf>
    <xf numFmtId="0" fontId="0" fillId="3" borderId="13" xfId="0" applyFill="1" applyBorder="1" applyAlignment="1">
      <alignment vertical="center" shrinkToFit="1"/>
    </xf>
    <xf numFmtId="0" fontId="0" fillId="0" borderId="14" xfId="0" applyBorder="1" applyAlignment="1">
      <alignment vertical="center" shrinkToFit="1"/>
    </xf>
    <xf numFmtId="0" fontId="0" fillId="0" borderId="16" xfId="0" applyBorder="1" applyAlignment="1">
      <alignment vertical="center" shrinkToFit="1"/>
    </xf>
    <xf numFmtId="0" fontId="0" fillId="3" borderId="16" xfId="0" applyFill="1" applyBorder="1" applyAlignment="1">
      <alignment vertical="center" shrinkToFit="1"/>
    </xf>
    <xf numFmtId="0" fontId="0" fillId="4" borderId="18"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xf>
    <xf numFmtId="176" fontId="0" fillId="4" borderId="20" xfId="0" applyNumberFormat="1" applyFill="1" applyBorder="1" applyAlignment="1">
      <alignment vertical="center"/>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5" borderId="29" xfId="0" applyFill="1" applyBorder="1" applyAlignment="1">
      <alignment horizontal="center" vertical="center" shrinkToFit="1"/>
    </xf>
    <xf numFmtId="0" fontId="0" fillId="6" borderId="31" xfId="0" applyFill="1" applyBorder="1" applyAlignment="1">
      <alignment horizontal="center" vertical="center" shrinkToFit="1"/>
    </xf>
    <xf numFmtId="0" fontId="0" fillId="0" borderId="33" xfId="0" applyBorder="1" applyAlignment="1">
      <alignment horizontal="center" vertical="center" shrinkToFit="1"/>
    </xf>
    <xf numFmtId="0" fontId="0" fillId="6" borderId="33" xfId="0" applyFill="1" applyBorder="1" applyAlignment="1">
      <alignment horizontal="center" vertical="center" shrinkToFit="1"/>
    </xf>
    <xf numFmtId="0" fontId="0" fillId="6" borderId="0" xfId="0" applyFill="1" applyAlignment="1">
      <alignment horizontal="center" vertical="center" shrinkToFit="1"/>
    </xf>
    <xf numFmtId="0" fontId="0" fillId="0" borderId="34" xfId="0" applyBorder="1" applyAlignment="1">
      <alignment vertical="center" shrinkToFit="1"/>
    </xf>
    <xf numFmtId="0" fontId="0" fillId="0" borderId="35" xfId="0" applyBorder="1" applyAlignment="1">
      <alignment vertical="center" shrinkToFit="1"/>
    </xf>
    <xf numFmtId="0" fontId="0" fillId="0" borderId="37" xfId="0" applyBorder="1" applyAlignment="1">
      <alignment vertical="center" shrinkToFit="1"/>
    </xf>
    <xf numFmtId="0" fontId="0" fillId="0" borderId="33" xfId="0" applyBorder="1" applyAlignment="1">
      <alignment vertical="center" shrinkToFit="1"/>
    </xf>
    <xf numFmtId="0" fontId="0" fillId="6" borderId="36" xfId="0" applyFill="1" applyBorder="1" applyAlignment="1">
      <alignment vertical="center" shrinkToFit="1"/>
    </xf>
    <xf numFmtId="0" fontId="0" fillId="6" borderId="35" xfId="0" applyFill="1" applyBorder="1" applyAlignment="1">
      <alignment vertical="center" shrinkToFit="1"/>
    </xf>
    <xf numFmtId="176" fontId="0" fillId="0" borderId="38" xfId="0" applyNumberFormat="1" applyBorder="1" applyAlignment="1">
      <alignment vertical="center"/>
    </xf>
    <xf numFmtId="176" fontId="0" fillId="0" borderId="39" xfId="0" applyNumberFormat="1" applyBorder="1" applyAlignment="1">
      <alignment vertical="center"/>
    </xf>
    <xf numFmtId="176" fontId="0" fillId="0" borderId="40" xfId="0" applyNumberFormat="1" applyBorder="1" applyAlignment="1">
      <alignment vertical="center"/>
    </xf>
    <xf numFmtId="176" fontId="0" fillId="0" borderId="33" xfId="0" applyNumberFormat="1" applyBorder="1" applyAlignment="1">
      <alignment vertical="center"/>
    </xf>
    <xf numFmtId="176" fontId="0" fillId="6" borderId="41" xfId="0" applyNumberFormat="1" applyFill="1" applyBorder="1" applyAlignment="1">
      <alignment vertical="center"/>
    </xf>
    <xf numFmtId="176" fontId="0" fillId="6" borderId="39" xfId="0" applyNumberFormat="1" applyFill="1" applyBorder="1" applyAlignment="1">
      <alignment vertical="center"/>
    </xf>
    <xf numFmtId="0" fontId="0" fillId="6" borderId="41" xfId="0" applyFill="1" applyBorder="1" applyAlignment="1">
      <alignment vertical="center" shrinkToFit="1"/>
    </xf>
    <xf numFmtId="176" fontId="0" fillId="0" borderId="34" xfId="0" applyNumberFormat="1" applyBorder="1" applyAlignment="1">
      <alignment vertical="center"/>
    </xf>
    <xf numFmtId="176" fontId="0" fillId="0" borderId="35" xfId="0" applyNumberFormat="1" applyBorder="1" applyAlignment="1">
      <alignment vertical="center"/>
    </xf>
    <xf numFmtId="176" fontId="0" fillId="0" borderId="37" xfId="0" applyNumberFormat="1" applyBorder="1" applyAlignment="1">
      <alignment vertical="center"/>
    </xf>
    <xf numFmtId="176" fontId="0" fillId="6" borderId="36" xfId="0" applyNumberFormat="1" applyFill="1" applyBorder="1" applyAlignment="1">
      <alignment vertical="center"/>
    </xf>
    <xf numFmtId="176" fontId="0" fillId="6" borderId="35" xfId="0" applyNumberFormat="1" applyFill="1" applyBorder="1" applyAlignment="1">
      <alignment vertical="center"/>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0" fillId="7" borderId="48" xfId="0" applyFill="1" applyBorder="1" applyAlignment="1">
      <alignment horizontal="center" vertical="center" shrinkToFit="1"/>
    </xf>
    <xf numFmtId="0" fontId="0" fillId="7" borderId="52" xfId="0" applyFill="1" applyBorder="1" applyAlignment="1">
      <alignment horizontal="center" vertical="center" shrinkToFit="1"/>
    </xf>
    <xf numFmtId="0" fontId="0" fillId="7" borderId="54" xfId="0" applyFill="1" applyBorder="1" applyAlignment="1">
      <alignment horizontal="center" vertical="center" shrinkToFit="1"/>
    </xf>
    <xf numFmtId="0" fontId="0" fillId="7" borderId="0" xfId="0" applyFill="1" applyAlignment="1">
      <alignment horizontal="center" vertical="center" shrinkToFit="1"/>
    </xf>
    <xf numFmtId="0" fontId="0" fillId="0" borderId="50" xfId="0" applyBorder="1" applyAlignment="1">
      <alignment vertical="center" shrinkToFit="1"/>
    </xf>
    <xf numFmtId="0" fontId="0" fillId="0" borderId="51" xfId="0" applyBorder="1" applyAlignment="1">
      <alignment vertical="center" shrinkToFit="1"/>
    </xf>
    <xf numFmtId="0" fontId="0" fillId="0" borderId="55" xfId="0" applyBorder="1" applyAlignment="1">
      <alignment vertical="center" shrinkToFit="1"/>
    </xf>
    <xf numFmtId="0" fontId="0" fillId="7" borderId="53" xfId="0" applyFill="1" applyBorder="1" applyAlignment="1">
      <alignment vertical="center" shrinkToFit="1"/>
    </xf>
    <xf numFmtId="0" fontId="0" fillId="7" borderId="55" xfId="0" applyFill="1" applyBorder="1" applyAlignment="1">
      <alignment vertical="center" shrinkToFit="1"/>
    </xf>
    <xf numFmtId="0" fontId="0" fillId="7" borderId="51" xfId="0" applyFill="1" applyBorder="1" applyAlignment="1">
      <alignment vertical="center" shrinkToFit="1"/>
    </xf>
    <xf numFmtId="176" fontId="0" fillId="0" borderId="56" xfId="0" applyNumberFormat="1" applyBorder="1" applyAlignment="1">
      <alignment vertical="center"/>
    </xf>
    <xf numFmtId="176" fontId="0" fillId="0" borderId="57" xfId="0" applyNumberFormat="1" applyBorder="1" applyAlignment="1">
      <alignment vertical="center"/>
    </xf>
    <xf numFmtId="176" fontId="0" fillId="0" borderId="58" xfId="0" applyNumberFormat="1" applyBorder="1" applyAlignment="1">
      <alignment vertical="center"/>
    </xf>
    <xf numFmtId="176" fontId="0" fillId="7" borderId="59" xfId="0" applyNumberFormat="1" applyFill="1" applyBorder="1" applyAlignment="1">
      <alignment vertical="center"/>
    </xf>
    <xf numFmtId="176" fontId="0" fillId="7" borderId="58" xfId="0" applyNumberFormat="1" applyFill="1" applyBorder="1" applyAlignment="1">
      <alignment vertical="center"/>
    </xf>
    <xf numFmtId="176" fontId="0" fillId="7" borderId="57" xfId="0" applyNumberFormat="1" applyFill="1" applyBorder="1" applyAlignment="1">
      <alignment vertical="center"/>
    </xf>
    <xf numFmtId="176" fontId="0" fillId="0" borderId="50" xfId="0" applyNumberFormat="1" applyBorder="1" applyAlignment="1">
      <alignment vertical="center"/>
    </xf>
    <xf numFmtId="176" fontId="0" fillId="0" borderId="51" xfId="0" applyNumberFormat="1" applyBorder="1" applyAlignment="1">
      <alignment vertical="center"/>
    </xf>
    <xf numFmtId="176" fontId="0" fillId="0" borderId="55" xfId="0" applyNumberFormat="1" applyBorder="1" applyAlignment="1">
      <alignment vertical="center"/>
    </xf>
    <xf numFmtId="176" fontId="0" fillId="7" borderId="53" xfId="0" applyNumberFormat="1" applyFill="1" applyBorder="1" applyAlignment="1">
      <alignment vertical="center"/>
    </xf>
    <xf numFmtId="176" fontId="0" fillId="7" borderId="55" xfId="0" applyNumberFormat="1" applyFill="1" applyBorder="1" applyAlignment="1">
      <alignment vertical="center"/>
    </xf>
    <xf numFmtId="176" fontId="0" fillId="7" borderId="51" xfId="0" applyNumberFormat="1" applyFill="1" applyBorder="1" applyAlignme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4" fillId="0" borderId="60" xfId="0" applyFont="1" applyBorder="1" applyAlignment="1">
      <alignment horizontal="center" vertical="center"/>
    </xf>
    <xf numFmtId="0" fontId="14" fillId="0" borderId="60" xfId="0" applyFont="1" applyBorder="1">
      <alignment vertical="center"/>
    </xf>
    <xf numFmtId="38" fontId="14" fillId="0" borderId="60" xfId="2" applyFont="1" applyBorder="1">
      <alignment vertical="center"/>
    </xf>
    <xf numFmtId="0" fontId="14" fillId="0" borderId="60" xfId="0" applyFont="1" applyFill="1" applyBorder="1">
      <alignment vertical="center"/>
    </xf>
    <xf numFmtId="38" fontId="14" fillId="0" borderId="60" xfId="2" applyFont="1" applyFill="1" applyBorder="1">
      <alignment vertical="center"/>
    </xf>
    <xf numFmtId="38" fontId="14" fillId="0" borderId="0" xfId="2" applyFont="1">
      <alignment vertical="center"/>
    </xf>
    <xf numFmtId="0" fontId="14" fillId="0" borderId="52" xfId="0" applyFont="1" applyBorder="1">
      <alignment vertical="center"/>
    </xf>
    <xf numFmtId="38" fontId="14" fillId="0" borderId="52" xfId="2" applyFont="1" applyBorder="1">
      <alignment vertical="center"/>
    </xf>
    <xf numFmtId="0" fontId="14" fillId="0" borderId="0" xfId="0" applyFont="1" applyAlignment="1">
      <alignment horizontal="center" vertical="center"/>
    </xf>
    <xf numFmtId="38" fontId="14" fillId="0" borderId="0" xfId="0" applyNumberFormat="1" applyFont="1">
      <alignment vertical="center"/>
    </xf>
    <xf numFmtId="0" fontId="14" fillId="0" borderId="0" xfId="0" applyFont="1" applyBorder="1">
      <alignment vertical="center"/>
    </xf>
    <xf numFmtId="0" fontId="14" fillId="0" borderId="0" xfId="0" applyFont="1" applyBorder="1" applyAlignment="1">
      <alignment horizontal="right" vertical="center"/>
    </xf>
    <xf numFmtId="0" fontId="14" fillId="0" borderId="52" xfId="0" applyFont="1" applyBorder="1" applyAlignment="1">
      <alignment horizontal="right" vertical="center"/>
    </xf>
    <xf numFmtId="0" fontId="14" fillId="0" borderId="0" xfId="0" applyFont="1" applyAlignment="1">
      <alignment horizontal="left" vertical="center"/>
    </xf>
    <xf numFmtId="0" fontId="12" fillId="0" borderId="60" xfId="0" applyFont="1" applyBorder="1" applyAlignment="1">
      <alignment horizontal="center" vertical="center"/>
    </xf>
    <xf numFmtId="0" fontId="12" fillId="0" borderId="61" xfId="0" applyFont="1" applyBorder="1" applyAlignment="1">
      <alignment horizontal="center" vertical="center"/>
    </xf>
    <xf numFmtId="0" fontId="12" fillId="0" borderId="50" xfId="0" applyFont="1" applyBorder="1" applyAlignment="1">
      <alignment horizontal="center" vertical="center"/>
    </xf>
    <xf numFmtId="0" fontId="15" fillId="0" borderId="60" xfId="0" applyFont="1" applyBorder="1" applyAlignment="1">
      <alignment horizontal="center" vertical="center"/>
    </xf>
    <xf numFmtId="38" fontId="14" fillId="0" borderId="62" xfId="2" applyFont="1" applyBorder="1">
      <alignment vertical="center"/>
    </xf>
    <xf numFmtId="38" fontId="14" fillId="0" borderId="63" xfId="0" applyNumberFormat="1" applyFont="1" applyBorder="1">
      <alignment vertical="center"/>
    </xf>
    <xf numFmtId="38" fontId="14" fillId="0" borderId="60" xfId="0" applyNumberFormat="1" applyFont="1" applyBorder="1">
      <alignmen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right" vertical="center"/>
    </xf>
    <xf numFmtId="0" fontId="16" fillId="0" borderId="60" xfId="0" applyFont="1" applyBorder="1" applyAlignment="1">
      <alignment horizontal="center" vertical="center"/>
    </xf>
    <xf numFmtId="38" fontId="17" fillId="0" borderId="60" xfId="4" applyFont="1" applyBorder="1">
      <alignment vertical="center"/>
    </xf>
    <xf numFmtId="38" fontId="17" fillId="0" borderId="60" xfId="4" applyFont="1" applyFill="1" applyBorder="1">
      <alignment vertical="center"/>
    </xf>
    <xf numFmtId="0" fontId="17" fillId="0" borderId="60" xfId="0" applyFont="1" applyBorder="1">
      <alignment vertical="center"/>
    </xf>
    <xf numFmtId="38" fontId="17" fillId="0" borderId="60" xfId="0" applyNumberFormat="1" applyFont="1" applyBorder="1">
      <alignment vertical="center"/>
    </xf>
    <xf numFmtId="38" fontId="17" fillId="0" borderId="0" xfId="0" applyNumberFormat="1" applyFont="1">
      <alignment vertical="center"/>
    </xf>
    <xf numFmtId="0" fontId="17" fillId="0" borderId="52" xfId="0" applyFont="1" applyBorder="1">
      <alignment vertical="center"/>
    </xf>
    <xf numFmtId="38" fontId="17" fillId="0" borderId="52" xfId="0" applyNumberFormat="1" applyFont="1" applyBorder="1">
      <alignment vertical="center"/>
    </xf>
    <xf numFmtId="0" fontId="17" fillId="0" borderId="0" xfId="0" applyFont="1" applyAlignment="1">
      <alignment horizontal="center" vertical="center"/>
    </xf>
    <xf numFmtId="0" fontId="13" fillId="0" borderId="0" xfId="0" applyFont="1" applyBorder="1">
      <alignment vertical="center"/>
    </xf>
    <xf numFmtId="0" fontId="13" fillId="0" borderId="0" xfId="0" applyFont="1" applyBorder="1" applyAlignment="1">
      <alignment horizontal="right" vertical="center"/>
    </xf>
    <xf numFmtId="38" fontId="17" fillId="0" borderId="0" xfId="4" applyFont="1">
      <alignment vertical="center"/>
    </xf>
    <xf numFmtId="0" fontId="13" fillId="0" borderId="52" xfId="0" applyFont="1" applyBorder="1" applyAlignment="1">
      <alignment horizontal="right" vertical="center"/>
    </xf>
    <xf numFmtId="38" fontId="17" fillId="0" borderId="52" xfId="4" applyFont="1" applyBorder="1">
      <alignment vertical="center"/>
    </xf>
    <xf numFmtId="0" fontId="17" fillId="0" borderId="0" xfId="0" applyFont="1" applyAlignment="1">
      <alignment horizontal="left" vertical="center"/>
    </xf>
    <xf numFmtId="0" fontId="18" fillId="0" borderId="61" xfId="0" applyFont="1" applyBorder="1" applyAlignment="1">
      <alignment horizontal="center" vertical="center"/>
    </xf>
    <xf numFmtId="0" fontId="13" fillId="0" borderId="50" xfId="0" applyFont="1" applyBorder="1" applyAlignment="1">
      <alignment horizontal="center" vertical="center"/>
    </xf>
    <xf numFmtId="0" fontId="18" fillId="0" borderId="60" xfId="0" applyFont="1" applyBorder="1" applyAlignment="1">
      <alignment horizontal="center" vertical="center"/>
    </xf>
    <xf numFmtId="38" fontId="17" fillId="0" borderId="62" xfId="4" applyFont="1" applyBorder="1">
      <alignment vertical="center"/>
    </xf>
    <xf numFmtId="38" fontId="17" fillId="0" borderId="63" xfId="0" applyNumberFormat="1" applyFont="1" applyBorder="1">
      <alignment vertical="center"/>
    </xf>
    <xf numFmtId="0" fontId="20" fillId="0" borderId="0" xfId="0" applyFont="1" applyAlignment="1"/>
    <xf numFmtId="0" fontId="21" fillId="0" borderId="0" xfId="0" applyFont="1" applyAlignment="1"/>
    <xf numFmtId="0" fontId="0" fillId="0" borderId="0" xfId="0" applyFont="1" applyAlignment="1"/>
    <xf numFmtId="0" fontId="0" fillId="0" borderId="0" xfId="0" applyAlignment="1"/>
    <xf numFmtId="0" fontId="22" fillId="0" borderId="0" xfId="0" applyFont="1" applyBorder="1" applyAlignment="1"/>
    <xf numFmtId="0" fontId="26" fillId="0" borderId="0" xfId="0" applyFont="1" applyBorder="1" applyAlignment="1"/>
    <xf numFmtId="0" fontId="27" fillId="0" borderId="0" xfId="0" applyFont="1" applyAlignment="1"/>
    <xf numFmtId="0" fontId="27" fillId="0" borderId="0" xfId="0" applyFont="1" applyBorder="1" applyAlignment="1"/>
    <xf numFmtId="0" fontId="20" fillId="0" borderId="0" xfId="0" applyFont="1" applyAlignment="1">
      <alignment horizontal="left"/>
    </xf>
    <xf numFmtId="0" fontId="29" fillId="0" borderId="0" xfId="0" applyFont="1" applyAlignment="1">
      <alignment horizontal="left"/>
    </xf>
    <xf numFmtId="0" fontId="27" fillId="0" borderId="0" xfId="0" applyFont="1" applyAlignment="1">
      <alignment horizontal="center"/>
    </xf>
    <xf numFmtId="0" fontId="0" fillId="0" borderId="0" xfId="0" applyFont="1" applyBorder="1" applyAlignment="1">
      <alignment horizontal="center"/>
    </xf>
    <xf numFmtId="0" fontId="30" fillId="0" borderId="6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left"/>
    </xf>
    <xf numFmtId="0" fontId="0" fillId="0" borderId="0" xfId="0" applyFont="1" applyFill="1" applyBorder="1" applyAlignment="1">
      <alignment horizontal="left"/>
    </xf>
    <xf numFmtId="0" fontId="0" fillId="0" borderId="0" xfId="0" applyFill="1" applyAlignment="1"/>
    <xf numFmtId="0" fontId="27" fillId="0" borderId="29" xfId="0" applyFont="1" applyBorder="1" applyAlignment="1">
      <alignment vertical="center"/>
    </xf>
    <xf numFmtId="0" fontId="27" fillId="0" borderId="51" xfId="0" applyFont="1" applyBorder="1" applyAlignment="1">
      <alignment vertical="center"/>
    </xf>
    <xf numFmtId="0" fontId="27" fillId="0" borderId="0" xfId="0" applyFont="1" applyAlignment="1">
      <alignment vertical="center"/>
    </xf>
    <xf numFmtId="0" fontId="27" fillId="0" borderId="47" xfId="0" applyFont="1" applyBorder="1" applyAlignment="1">
      <alignment vertical="center"/>
    </xf>
    <xf numFmtId="0" fontId="31" fillId="0" borderId="47" xfId="0" applyFont="1" applyBorder="1" applyAlignment="1">
      <alignment vertical="center"/>
    </xf>
    <xf numFmtId="0" fontId="0" fillId="0" borderId="0" xfId="0" applyFont="1" applyFill="1" applyBorder="1" applyAlignment="1">
      <alignment horizontal="center"/>
    </xf>
    <xf numFmtId="0" fontId="32" fillId="0" borderId="0" xfId="0" applyFont="1" applyAlignment="1">
      <alignment vertical="center"/>
    </xf>
    <xf numFmtId="0" fontId="33" fillId="0" borderId="47" xfId="0" applyFont="1" applyBorder="1" applyAlignment="1">
      <alignment vertical="center"/>
    </xf>
    <xf numFmtId="0" fontId="27" fillId="0" borderId="0" xfId="0" applyFont="1" applyBorder="1" applyAlignment="1">
      <alignment vertical="center"/>
    </xf>
    <xf numFmtId="0" fontId="27" fillId="8" borderId="62" xfId="0" applyFont="1" applyFill="1" applyBorder="1" applyAlignment="1">
      <alignment vertical="center"/>
    </xf>
    <xf numFmtId="0" fontId="27" fillId="8" borderId="64" xfId="0" applyFont="1" applyFill="1" applyBorder="1" applyAlignment="1">
      <alignment vertical="center"/>
    </xf>
    <xf numFmtId="0" fontId="27" fillId="0" borderId="49" xfId="0" applyFont="1" applyBorder="1" applyAlignment="1">
      <alignment vertical="center"/>
    </xf>
    <xf numFmtId="0" fontId="33" fillId="0" borderId="49" xfId="0" applyFont="1" applyBorder="1" applyAlignment="1">
      <alignment vertical="center"/>
    </xf>
    <xf numFmtId="0" fontId="27" fillId="0" borderId="48" xfId="0" applyFont="1" applyBorder="1" applyAlignment="1">
      <alignment vertical="center"/>
    </xf>
    <xf numFmtId="0" fontId="20" fillId="0" borderId="0" xfId="0" applyFont="1" applyAlignment="1">
      <alignment vertical="center"/>
    </xf>
    <xf numFmtId="0" fontId="0" fillId="0" borderId="0" xfId="0" applyFont="1" applyFill="1" applyBorder="1" applyAlignment="1">
      <alignment horizontal="left" vertical="center"/>
    </xf>
    <xf numFmtId="0" fontId="0" fillId="0" borderId="0" xfId="0" applyFill="1" applyAlignment="1">
      <alignment vertical="center"/>
    </xf>
    <xf numFmtId="0" fontId="0" fillId="0" borderId="0" xfId="0" applyAlignment="1">
      <alignment vertical="center"/>
    </xf>
    <xf numFmtId="0" fontId="33" fillId="0" borderId="46" xfId="0" applyFont="1" applyBorder="1" applyAlignment="1">
      <alignment vertical="center"/>
    </xf>
    <xf numFmtId="0" fontId="34" fillId="0" borderId="65" xfId="0" applyFont="1" applyBorder="1" applyAlignment="1">
      <alignment vertical="center"/>
    </xf>
    <xf numFmtId="38" fontId="28" fillId="0" borderId="50" xfId="5" applyFont="1" applyBorder="1" applyAlignment="1">
      <alignment vertical="center"/>
    </xf>
    <xf numFmtId="0" fontId="34" fillId="0" borderId="0" xfId="0" applyFont="1" applyBorder="1" applyAlignment="1">
      <alignment vertical="center"/>
    </xf>
    <xf numFmtId="38" fontId="28" fillId="0" borderId="51" xfId="5" applyFont="1" applyBorder="1" applyAlignment="1">
      <alignment vertical="center"/>
    </xf>
    <xf numFmtId="38" fontId="28" fillId="0" borderId="53" xfId="5" applyFont="1" applyBorder="1" applyAlignment="1">
      <alignment vertical="center"/>
    </xf>
    <xf numFmtId="0" fontId="0" fillId="0" borderId="0" xfId="0" applyFont="1" applyFill="1" applyBorder="1" applyAlignment="1"/>
    <xf numFmtId="0" fontId="34" fillId="0" borderId="61" xfId="0" applyFont="1" applyBorder="1" applyAlignment="1">
      <alignment vertical="center"/>
    </xf>
    <xf numFmtId="0" fontId="31" fillId="0" borderId="29" xfId="0" applyFont="1" applyBorder="1" applyAlignment="1">
      <alignment horizontal="center" vertical="center"/>
    </xf>
    <xf numFmtId="0" fontId="35" fillId="0" borderId="47" xfId="0" applyFont="1" applyBorder="1" applyAlignment="1">
      <alignment vertical="center"/>
    </xf>
    <xf numFmtId="0" fontId="34" fillId="0" borderId="29" xfId="0" applyFont="1" applyBorder="1" applyAlignment="1">
      <alignment vertical="center"/>
    </xf>
    <xf numFmtId="0" fontId="34" fillId="0" borderId="48" xfId="0" applyFont="1" applyBorder="1" applyAlignment="1">
      <alignment vertical="center"/>
    </xf>
    <xf numFmtId="38" fontId="34" fillId="0" borderId="53" xfId="0" applyNumberFormat="1" applyFont="1" applyBorder="1" applyAlignment="1">
      <alignment vertical="center"/>
    </xf>
    <xf numFmtId="0" fontId="33" fillId="0" borderId="46" xfId="0" applyFont="1" applyFill="1" applyBorder="1" applyAlignment="1">
      <alignment vertical="center"/>
    </xf>
    <xf numFmtId="0" fontId="30" fillId="0" borderId="47" xfId="0" applyFont="1" applyBorder="1" applyAlignment="1">
      <alignment vertical="center"/>
    </xf>
    <xf numFmtId="0" fontId="27" fillId="0" borderId="47" xfId="0" applyFont="1" applyBorder="1" applyAlignment="1"/>
    <xf numFmtId="0" fontId="36" fillId="0" borderId="47" xfId="0" applyFont="1" applyFill="1" applyBorder="1" applyAlignment="1">
      <alignment vertical="center"/>
    </xf>
    <xf numFmtId="38" fontId="28" fillId="0" borderId="47" xfId="5" applyFont="1" applyBorder="1" applyAlignment="1"/>
    <xf numFmtId="0" fontId="36" fillId="0" borderId="47" xfId="0" applyFont="1" applyBorder="1" applyAlignment="1">
      <alignment vertical="center"/>
    </xf>
    <xf numFmtId="0" fontId="31" fillId="0" borderId="29" xfId="0" applyFont="1" applyBorder="1" applyAlignment="1">
      <alignment vertical="center"/>
    </xf>
    <xf numFmtId="0" fontId="31" fillId="0" borderId="51" xfId="0" applyFont="1" applyBorder="1" applyAlignment="1">
      <alignment vertical="center"/>
    </xf>
    <xf numFmtId="0" fontId="34" fillId="0" borderId="47" xfId="0" applyFont="1" applyBorder="1" applyAlignment="1">
      <alignment vertical="center"/>
    </xf>
    <xf numFmtId="0" fontId="31" fillId="0" borderId="48" xfId="0" applyFont="1" applyBorder="1" applyAlignment="1"/>
    <xf numFmtId="0" fontId="31" fillId="0" borderId="53" xfId="0" applyFont="1" applyBorder="1" applyAlignment="1"/>
    <xf numFmtId="0" fontId="31" fillId="0" borderId="49" xfId="0" applyFont="1" applyBorder="1" applyAlignment="1"/>
    <xf numFmtId="0" fontId="27" fillId="0" borderId="49" xfId="0" applyFont="1" applyBorder="1" applyAlignment="1"/>
    <xf numFmtId="0" fontId="36" fillId="0" borderId="49" xfId="0" applyFont="1" applyBorder="1" applyAlignment="1"/>
    <xf numFmtId="38" fontId="28" fillId="0" borderId="49" xfId="5" applyFont="1" applyBorder="1" applyAlignment="1"/>
    <xf numFmtId="0" fontId="0" fillId="0" borderId="0" xfId="0" applyFont="1" applyFill="1" applyBorder="1" applyAlignment="1">
      <alignment vertical="center"/>
    </xf>
    <xf numFmtId="0" fontId="27" fillId="0" borderId="61" xfId="0" applyFont="1" applyBorder="1" applyAlignment="1">
      <alignment vertical="center"/>
    </xf>
    <xf numFmtId="0" fontId="27" fillId="0" borderId="50" xfId="0" applyFont="1" applyBorder="1" applyAlignment="1">
      <alignment vertical="center"/>
    </xf>
    <xf numFmtId="0" fontId="27" fillId="0" borderId="46" xfId="0" applyFont="1" applyBorder="1" applyAlignment="1">
      <alignment vertical="center"/>
    </xf>
    <xf numFmtId="0" fontId="31" fillId="0" borderId="46" xfId="0" applyFont="1" applyBorder="1" applyAlignment="1">
      <alignment vertical="center"/>
    </xf>
    <xf numFmtId="0" fontId="27" fillId="0" borderId="46" xfId="0" applyFont="1" applyBorder="1" applyAlignment="1"/>
    <xf numFmtId="0" fontId="27" fillId="0" borderId="61" xfId="0" applyFont="1" applyBorder="1" applyAlignment="1"/>
    <xf numFmtId="0" fontId="27" fillId="0" borderId="50" xfId="0" applyFont="1" applyBorder="1" applyAlignment="1"/>
    <xf numFmtId="0" fontId="27" fillId="0" borderId="29" xfId="0" applyFont="1" applyBorder="1" applyAlignment="1"/>
    <xf numFmtId="0" fontId="27" fillId="0" borderId="51" xfId="0" applyFont="1" applyBorder="1" applyAlignment="1"/>
    <xf numFmtId="0" fontId="31" fillId="0" borderId="49" xfId="0" applyFont="1" applyBorder="1" applyAlignment="1">
      <alignment vertical="center"/>
    </xf>
    <xf numFmtId="0" fontId="27" fillId="0" borderId="48" xfId="0" applyFont="1" applyBorder="1" applyAlignment="1"/>
    <xf numFmtId="0" fontId="27" fillId="0" borderId="53" xfId="0" applyFont="1" applyBorder="1" applyAlignment="1"/>
    <xf numFmtId="0" fontId="27" fillId="0" borderId="62" xfId="0" applyFont="1" applyBorder="1" applyAlignment="1"/>
    <xf numFmtId="0" fontId="27" fillId="0" borderId="64" xfId="0" applyFont="1" applyBorder="1" applyAlignment="1"/>
    <xf numFmtId="0" fontId="27" fillId="0" borderId="63" xfId="0" applyFont="1" applyBorder="1" applyAlignment="1"/>
    <xf numFmtId="0" fontId="27" fillId="0" borderId="29" xfId="0" applyFont="1" applyFill="1" applyBorder="1" applyAlignment="1">
      <alignment vertical="center"/>
    </xf>
    <xf numFmtId="0" fontId="31" fillId="0" borderId="46" xfId="0" applyFont="1" applyBorder="1" applyAlignment="1"/>
    <xf numFmtId="0" fontId="35" fillId="0" borderId="46" xfId="0" applyFont="1" applyBorder="1" applyAlignment="1"/>
    <xf numFmtId="0" fontId="0" fillId="0" borderId="0" xfId="0" applyFont="1" applyFill="1" applyAlignment="1"/>
    <xf numFmtId="0" fontId="37" fillId="0" borderId="0" xfId="0" applyFont="1" applyAlignment="1"/>
    <xf numFmtId="0" fontId="28" fillId="0" borderId="0" xfId="0" applyFont="1" applyAlignment="1"/>
    <xf numFmtId="0" fontId="30" fillId="0" borderId="0" xfId="0" applyFont="1" applyAlignment="1"/>
    <xf numFmtId="0" fontId="38" fillId="0" borderId="52" xfId="0" applyFont="1" applyBorder="1" applyAlignment="1"/>
    <xf numFmtId="0" fontId="30" fillId="0" borderId="52" xfId="0" applyFont="1" applyBorder="1" applyAlignment="1"/>
    <xf numFmtId="0" fontId="30" fillId="0" borderId="52" xfId="0" applyFont="1" applyBorder="1" applyAlignment="1">
      <alignment horizontal="center"/>
    </xf>
    <xf numFmtId="0" fontId="38" fillId="0" borderId="0" xfId="0" applyFont="1" applyAlignment="1"/>
    <xf numFmtId="0" fontId="0" fillId="0" borderId="0" xfId="0">
      <alignment vertical="center"/>
    </xf>
    <xf numFmtId="0" fontId="0" fillId="3" borderId="43" xfId="0" applyFill="1" applyBorder="1" applyAlignment="1">
      <alignment vertical="center" shrinkToFit="1"/>
    </xf>
    <xf numFmtId="0" fontId="0" fillId="0" borderId="57" xfId="0" applyBorder="1" applyAlignment="1">
      <alignment vertical="center" shrinkToFit="1"/>
    </xf>
    <xf numFmtId="0" fontId="0" fillId="0" borderId="58" xfId="0" applyBorder="1" applyAlignment="1">
      <alignment vertical="center" shrinkToFit="1"/>
    </xf>
    <xf numFmtId="0" fontId="0" fillId="3" borderId="58" xfId="0" applyFill="1" applyBorder="1" applyAlignment="1">
      <alignment vertical="center" shrinkToFit="1"/>
    </xf>
    <xf numFmtId="176" fontId="0" fillId="3" borderId="58" xfId="0" applyNumberFormat="1" applyFill="1" applyBorder="1" applyAlignment="1">
      <alignment vertical="center"/>
    </xf>
    <xf numFmtId="176" fontId="0" fillId="3" borderId="55" xfId="0" applyNumberFormat="1" applyFill="1" applyBorder="1" applyAlignment="1">
      <alignment vertical="center"/>
    </xf>
    <xf numFmtId="0" fontId="0" fillId="7" borderId="59" xfId="0" applyFill="1" applyBorder="1" applyAlignment="1">
      <alignment vertical="center" shrinkToFit="1"/>
    </xf>
    <xf numFmtId="0" fontId="0" fillId="7" borderId="58" xfId="0" applyFill="1" applyBorder="1" applyAlignment="1">
      <alignment vertical="center" shrinkToFit="1"/>
    </xf>
    <xf numFmtId="0" fontId="0" fillId="7" borderId="12" xfId="0" applyFill="1" applyBorder="1" applyAlignment="1">
      <alignment vertical="center" shrinkToFit="1"/>
    </xf>
    <xf numFmtId="0" fontId="0" fillId="3" borderId="50" xfId="0" applyFill="1" applyBorder="1" applyAlignment="1">
      <alignment vertical="center" shrinkToFit="1"/>
    </xf>
    <xf numFmtId="176" fontId="0" fillId="3" borderId="56" xfId="0" applyNumberFormat="1" applyFill="1" applyBorder="1" applyAlignment="1">
      <alignment vertical="center"/>
    </xf>
    <xf numFmtId="176" fontId="0" fillId="3" borderId="50" xfId="0" applyNumberFormat="1" applyFill="1" applyBorder="1" applyAlignment="1">
      <alignment vertical="center"/>
    </xf>
    <xf numFmtId="0" fontId="0" fillId="3" borderId="51" xfId="0" applyFill="1" applyBorder="1" applyAlignment="1">
      <alignment vertical="center" shrinkToFit="1"/>
    </xf>
    <xf numFmtId="176" fontId="0" fillId="3" borderId="57" xfId="0" applyNumberFormat="1" applyFill="1" applyBorder="1" applyAlignment="1">
      <alignment vertical="center"/>
    </xf>
    <xf numFmtId="176" fontId="0" fillId="3" borderId="51" xfId="0" applyNumberFormat="1" applyFill="1" applyBorder="1" applyAlignment="1">
      <alignment vertical="center"/>
    </xf>
    <xf numFmtId="0" fontId="0" fillId="7" borderId="29" xfId="0" applyFill="1" applyBorder="1" applyAlignment="1">
      <alignment horizontal="center" vertical="center" shrinkToFit="1"/>
    </xf>
    <xf numFmtId="0" fontId="0" fillId="0" borderId="52" xfId="0" applyBorder="1" applyAlignment="1">
      <alignment horizontal="center" vertical="center" shrinkToFit="1"/>
    </xf>
    <xf numFmtId="0" fontId="0" fillId="0" borderId="52" xfId="0" applyBorder="1" applyAlignment="1">
      <alignment vertical="center" shrinkToFit="1"/>
    </xf>
    <xf numFmtId="176" fontId="0" fillId="0" borderId="52" xfId="0" applyNumberFormat="1" applyBorder="1" applyAlignment="1">
      <alignment vertical="center"/>
    </xf>
    <xf numFmtId="0" fontId="30" fillId="0" borderId="61" xfId="0" applyFont="1" applyBorder="1" applyAlignment="1">
      <alignment horizontal="left" vertical="center"/>
    </xf>
    <xf numFmtId="0" fontId="30" fillId="0" borderId="65" xfId="0" applyFont="1" applyBorder="1" applyAlignment="1">
      <alignment horizontal="left" vertical="center"/>
    </xf>
    <xf numFmtId="38" fontId="28" fillId="0" borderId="64" xfId="0" applyNumberFormat="1" applyFont="1" applyBorder="1" applyAlignment="1"/>
    <xf numFmtId="0" fontId="28" fillId="0" borderId="63" xfId="0" applyFont="1" applyBorder="1" applyAlignment="1"/>
    <xf numFmtId="0" fontId="30" fillId="0" borderId="62" xfId="0" applyFont="1" applyBorder="1" applyAlignment="1">
      <alignment horizontal="left" vertical="center"/>
    </xf>
    <xf numFmtId="0" fontId="30" fillId="0" borderId="64" xfId="0" applyFont="1" applyBorder="1" applyAlignment="1">
      <alignment horizontal="left" vertical="center"/>
    </xf>
    <xf numFmtId="38" fontId="28" fillId="0" borderId="64" xfId="0" applyNumberFormat="1" applyFont="1" applyBorder="1" applyAlignment="1">
      <alignment horizontal="right"/>
    </xf>
    <xf numFmtId="0" fontId="28" fillId="0" borderId="63" xfId="0" applyFont="1" applyBorder="1" applyAlignment="1">
      <alignment horizontal="right"/>
    </xf>
    <xf numFmtId="38" fontId="28" fillId="0" borderId="61" xfId="5" applyFont="1" applyBorder="1" applyAlignment="1">
      <alignment horizontal="right"/>
    </xf>
    <xf numFmtId="38" fontId="28" fillId="0" borderId="50" xfId="5" applyFont="1" applyBorder="1" applyAlignment="1">
      <alignment horizontal="right"/>
    </xf>
    <xf numFmtId="38" fontId="28" fillId="0" borderId="48" xfId="5" applyFont="1" applyBorder="1" applyAlignment="1">
      <alignment horizontal="right"/>
    </xf>
    <xf numFmtId="38" fontId="28" fillId="0" borderId="53" xfId="5" applyFont="1" applyBorder="1" applyAlignment="1">
      <alignment horizontal="right"/>
    </xf>
    <xf numFmtId="38" fontId="28" fillId="0" borderId="64" xfId="5" applyFont="1" applyBorder="1" applyAlignment="1">
      <alignment horizontal="right"/>
    </xf>
    <xf numFmtId="38" fontId="28" fillId="0" borderId="63" xfId="5" applyFont="1" applyBorder="1" applyAlignment="1">
      <alignment horizontal="right"/>
    </xf>
    <xf numFmtId="38" fontId="28" fillId="0" borderId="29" xfId="5" applyFont="1" applyBorder="1" applyAlignment="1">
      <alignment horizontal="right"/>
    </xf>
    <xf numFmtId="38" fontId="28" fillId="0" borderId="51" xfId="5" applyFont="1" applyBorder="1" applyAlignment="1">
      <alignment horizontal="right"/>
    </xf>
    <xf numFmtId="0" fontId="27" fillId="0" borderId="29" xfId="0" applyFont="1" applyBorder="1" applyAlignment="1">
      <alignment horizontal="left" vertical="center"/>
    </xf>
    <xf numFmtId="0" fontId="27" fillId="0" borderId="51" xfId="0" applyFont="1" applyBorder="1" applyAlignment="1">
      <alignment horizontal="left" vertical="center"/>
    </xf>
    <xf numFmtId="0" fontId="27" fillId="0" borderId="62" xfId="0" applyFont="1" applyBorder="1" applyAlignment="1">
      <alignment horizontal="left"/>
    </xf>
    <xf numFmtId="0" fontId="27" fillId="0" borderId="64" xfId="0" applyFont="1" applyBorder="1" applyAlignment="1">
      <alignment horizontal="left"/>
    </xf>
    <xf numFmtId="0" fontId="27" fillId="0" borderId="63" xfId="0" applyFont="1" applyBorder="1" applyAlignment="1">
      <alignment horizontal="left"/>
    </xf>
    <xf numFmtId="0" fontId="27" fillId="0" borderId="29" xfId="0" applyFont="1" applyBorder="1" applyAlignment="1">
      <alignment horizontal="right"/>
    </xf>
    <xf numFmtId="0" fontId="27" fillId="0" borderId="51" xfId="0" applyFont="1" applyBorder="1" applyAlignment="1">
      <alignment horizontal="right"/>
    </xf>
    <xf numFmtId="38" fontId="28" fillId="0" borderId="29" xfId="0" applyNumberFormat="1" applyFont="1" applyBorder="1" applyAlignment="1">
      <alignment horizontal="right"/>
    </xf>
    <xf numFmtId="0" fontId="28" fillId="0" borderId="51" xfId="0" applyFont="1" applyBorder="1" applyAlignment="1">
      <alignment horizontal="right"/>
    </xf>
    <xf numFmtId="0" fontId="27" fillId="0" borderId="48" xfId="0" applyFont="1" applyBorder="1" applyAlignment="1">
      <alignment horizontal="right"/>
    </xf>
    <xf numFmtId="0" fontId="27" fillId="0" borderId="53" xfId="0" applyFont="1" applyBorder="1" applyAlignment="1">
      <alignment horizontal="right"/>
    </xf>
    <xf numFmtId="38" fontId="28" fillId="0" borderId="29" xfId="5" applyFont="1" applyBorder="1" applyAlignment="1">
      <alignment horizontal="center"/>
    </xf>
    <xf numFmtId="38" fontId="28" fillId="0" borderId="51" xfId="5" applyFont="1" applyBorder="1" applyAlignment="1">
      <alignment horizontal="center"/>
    </xf>
    <xf numFmtId="38" fontId="28" fillId="0" borderId="62" xfId="5" applyFont="1" applyBorder="1" applyAlignment="1">
      <alignment horizontal="right"/>
    </xf>
    <xf numFmtId="0" fontId="27" fillId="8" borderId="62" xfId="0" applyFont="1" applyFill="1" applyBorder="1" applyAlignment="1">
      <alignment horizontal="center"/>
    </xf>
    <xf numFmtId="0" fontId="27" fillId="8" borderId="64" xfId="0" applyFont="1" applyFill="1" applyBorder="1" applyAlignment="1">
      <alignment horizontal="center"/>
    </xf>
    <xf numFmtId="0" fontId="27" fillId="8" borderId="63" xfId="0" applyFont="1" applyFill="1" applyBorder="1" applyAlignment="1">
      <alignment horizontal="center"/>
    </xf>
    <xf numFmtId="38" fontId="28" fillId="8" borderId="62" xfId="0" applyNumberFormat="1" applyFont="1" applyFill="1" applyBorder="1" applyAlignment="1">
      <alignment horizontal="right"/>
    </xf>
    <xf numFmtId="0" fontId="28" fillId="8" borderId="63" xfId="0" applyFont="1" applyFill="1" applyBorder="1" applyAlignment="1">
      <alignment horizontal="right"/>
    </xf>
    <xf numFmtId="0" fontId="27" fillId="0" borderId="48" xfId="0" applyFont="1" applyBorder="1" applyAlignment="1">
      <alignment horizontal="center"/>
    </xf>
    <xf numFmtId="0" fontId="27" fillId="0" borderId="53" xfId="0" applyFont="1" applyBorder="1" applyAlignment="1">
      <alignment horizontal="center"/>
    </xf>
    <xf numFmtId="38" fontId="28" fillId="8" borderId="62" xfId="0" applyNumberFormat="1" applyFont="1" applyFill="1" applyBorder="1" applyAlignment="1">
      <alignment horizontal="right" vertical="center"/>
    </xf>
    <xf numFmtId="0" fontId="28" fillId="8" borderId="63" xfId="0" applyFont="1" applyFill="1" applyBorder="1" applyAlignment="1">
      <alignment horizontal="right" vertical="center"/>
    </xf>
    <xf numFmtId="0" fontId="30" fillId="0" borderId="62" xfId="0" applyFont="1" applyBorder="1" applyAlignment="1">
      <alignment horizontal="center" vertical="center"/>
    </xf>
    <xf numFmtId="0" fontId="30" fillId="0" borderId="64" xfId="0" applyFont="1" applyBorder="1" applyAlignment="1">
      <alignment horizontal="center" vertical="center"/>
    </xf>
    <xf numFmtId="38" fontId="28" fillId="0" borderId="64" xfId="0" applyNumberFormat="1" applyFont="1" applyBorder="1" applyAlignment="1">
      <alignment horizontal="right" vertical="center"/>
    </xf>
    <xf numFmtId="0" fontId="28" fillId="0" borderId="63" xfId="0" applyFont="1" applyBorder="1" applyAlignment="1">
      <alignment horizontal="right" vertical="center"/>
    </xf>
    <xf numFmtId="0" fontId="27" fillId="0" borderId="29" xfId="0" applyFont="1" applyBorder="1" applyAlignment="1">
      <alignment horizontal="center"/>
    </xf>
    <xf numFmtId="0" fontId="27" fillId="0" borderId="51" xfId="0" applyFont="1" applyBorder="1" applyAlignment="1">
      <alignment horizontal="center"/>
    </xf>
    <xf numFmtId="0" fontId="27" fillId="0" borderId="29" xfId="0" applyFont="1" applyBorder="1" applyAlignment="1">
      <alignment horizontal="left"/>
    </xf>
    <xf numFmtId="0" fontId="27" fillId="0" borderId="51" xfId="0" applyFont="1" applyBorder="1" applyAlignment="1">
      <alignment horizontal="left"/>
    </xf>
    <xf numFmtId="0" fontId="28" fillId="0" borderId="29" xfId="0" applyFont="1" applyBorder="1" applyAlignment="1">
      <alignment horizontal="right"/>
    </xf>
    <xf numFmtId="38" fontId="28" fillId="8" borderId="62" xfId="0" applyNumberFormat="1" applyFont="1" applyFill="1" applyBorder="1" applyAlignment="1">
      <alignment vertical="center"/>
    </xf>
    <xf numFmtId="38" fontId="28" fillId="8" borderId="63" xfId="0" applyNumberFormat="1" applyFont="1" applyFill="1" applyBorder="1" applyAlignment="1">
      <alignment vertical="center"/>
    </xf>
    <xf numFmtId="0" fontId="27" fillId="0" borderId="61" xfId="0" applyFont="1" applyBorder="1" applyAlignment="1">
      <alignment horizontal="center"/>
    </xf>
    <xf numFmtId="0" fontId="27" fillId="0" borderId="50" xfId="0" applyFont="1" applyBorder="1" applyAlignment="1">
      <alignment horizontal="center"/>
    </xf>
    <xf numFmtId="0" fontId="28" fillId="0" borderId="61" xfId="0" applyFont="1" applyBorder="1" applyAlignment="1">
      <alignment horizontal="right"/>
    </xf>
    <xf numFmtId="0" fontId="28" fillId="0" borderId="50" xfId="0" applyFont="1" applyBorder="1" applyAlignment="1">
      <alignment horizontal="right"/>
    </xf>
    <xf numFmtId="0" fontId="28" fillId="0" borderId="29" xfId="0" applyFont="1" applyBorder="1" applyAlignment="1"/>
    <xf numFmtId="0" fontId="28" fillId="0" borderId="51" xfId="0" applyFont="1" applyBorder="1" applyAlignment="1"/>
    <xf numFmtId="0" fontId="28" fillId="0" borderId="48" xfId="0" applyFont="1" applyBorder="1" applyAlignment="1"/>
    <xf numFmtId="0" fontId="28" fillId="0" borderId="53" xfId="0" applyFont="1" applyBorder="1" applyAlignment="1"/>
    <xf numFmtId="38" fontId="28" fillId="0" borderId="29" xfId="0" applyNumberFormat="1" applyFont="1" applyBorder="1" applyAlignment="1"/>
    <xf numFmtId="0" fontId="27" fillId="0" borderId="29" xfId="0" applyFont="1" applyBorder="1" applyAlignment="1">
      <alignment horizontal="left" vertical="top"/>
    </xf>
    <xf numFmtId="0" fontId="27" fillId="0" borderId="51" xfId="0" applyFont="1" applyBorder="1" applyAlignment="1">
      <alignment horizontal="left" vertical="top"/>
    </xf>
    <xf numFmtId="0" fontId="27" fillId="0" borderId="0" xfId="0" applyFont="1" applyBorder="1" applyAlignment="1">
      <alignment horizontal="center"/>
    </xf>
    <xf numFmtId="0" fontId="27" fillId="0" borderId="52" xfId="0" applyFont="1" applyBorder="1" applyAlignment="1">
      <alignment horizontal="center"/>
    </xf>
    <xf numFmtId="38" fontId="28" fillId="8" borderId="62" xfId="5" applyFont="1" applyFill="1" applyBorder="1" applyAlignment="1">
      <alignment horizontal="right"/>
    </xf>
    <xf numFmtId="38" fontId="28" fillId="8" borderId="63" xfId="5" applyFont="1" applyFill="1" applyBorder="1" applyAlignment="1">
      <alignment horizontal="right"/>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28" fillId="0" borderId="0" xfId="0" applyFont="1" applyAlignment="1">
      <alignment vertical="center"/>
    </xf>
    <xf numFmtId="0" fontId="30" fillId="0" borderId="63" xfId="0" applyFont="1" applyBorder="1" applyAlignment="1">
      <alignment horizontal="center" vertical="center"/>
    </xf>
    <xf numFmtId="0" fontId="7" fillId="0" borderId="0" xfId="0" applyFont="1" applyAlignment="1">
      <alignment horizontal="center" vertical="center"/>
    </xf>
    <xf numFmtId="0" fontId="0" fillId="0" borderId="0" xfId="0">
      <alignment vertical="center"/>
    </xf>
    <xf numFmtId="0" fontId="0" fillId="0" borderId="0" xfId="0" applyAlignment="1">
      <alignment horizontal="center" vertical="center"/>
    </xf>
    <xf numFmtId="0" fontId="0" fillId="0" borderId="22" xfId="0" applyBorder="1" applyAlignment="1">
      <alignment horizontal="center" vertical="center" shrinkToFit="1"/>
    </xf>
    <xf numFmtId="0" fontId="0" fillId="0" borderId="24" xfId="0" applyBorder="1" applyAlignment="1">
      <alignment vertical="center"/>
    </xf>
    <xf numFmtId="0" fontId="0" fillId="0" borderId="23" xfId="0" applyBorder="1" applyAlignment="1">
      <alignment vertical="center"/>
    </xf>
    <xf numFmtId="0" fontId="0" fillId="0" borderId="28" xfId="0" applyBorder="1" applyAlignment="1">
      <alignment horizontal="center" vertical="center" textRotation="255" shrinkToFit="1"/>
    </xf>
    <xf numFmtId="0" fontId="0" fillId="0" borderId="30" xfId="0" applyBorder="1" applyAlignment="1">
      <alignment horizontal="center" vertical="center" textRotation="255" shrinkToFit="1"/>
    </xf>
    <xf numFmtId="0" fontId="0" fillId="0" borderId="32" xfId="0" applyBorder="1" applyAlignment="1">
      <alignment horizontal="center" vertical="center" textRotation="255" shrinkToFit="1"/>
    </xf>
    <xf numFmtId="0" fontId="0" fillId="0" borderId="34" xfId="0" applyBorder="1" applyAlignment="1">
      <alignment horizontal="center" vertical="center" textRotation="255" shrinkToFit="1"/>
    </xf>
    <xf numFmtId="0" fontId="0" fillId="0" borderId="35" xfId="0" applyBorder="1" applyAlignment="1">
      <alignment horizontal="center" vertical="center" textRotation="255" shrinkToFit="1"/>
    </xf>
    <xf numFmtId="0" fontId="0" fillId="0" borderId="36" xfId="0" applyBorder="1" applyAlignment="1">
      <alignment horizontal="center" vertical="center" textRotation="255" shrinkToFit="1"/>
    </xf>
    <xf numFmtId="0" fontId="8" fillId="0" borderId="0" xfId="0" applyFont="1" applyAlignment="1">
      <alignment horizontal="center" vertical="center"/>
    </xf>
    <xf numFmtId="0" fontId="0" fillId="0" borderId="42" xfId="0" applyBorder="1" applyAlignment="1">
      <alignment horizontal="center" vertical="center" shrinkToFit="1"/>
    </xf>
    <xf numFmtId="0" fontId="0" fillId="0" borderId="42" xfId="0" applyBorder="1" applyAlignment="1">
      <alignment vertical="center"/>
    </xf>
    <xf numFmtId="0" fontId="0" fillId="0" borderId="46" xfId="0" applyBorder="1" applyAlignment="1">
      <alignment horizontal="center" vertical="center" textRotation="255" shrinkToFit="1"/>
    </xf>
    <xf numFmtId="0" fontId="0" fillId="0" borderId="47"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0" fontId="0" fillId="0" borderId="51" xfId="0" applyBorder="1" applyAlignment="1">
      <alignment horizontal="center" vertical="center" textRotation="255" shrinkToFit="1"/>
    </xf>
    <xf numFmtId="0" fontId="0" fillId="0" borderId="53" xfId="0" applyBorder="1" applyAlignment="1">
      <alignment horizontal="center" vertical="center" textRotation="255" shrinkToFit="1"/>
    </xf>
    <xf numFmtId="0" fontId="6" fillId="0" borderId="0" xfId="0" applyFont="1" applyAlignment="1">
      <alignment horizontal="center" vertical="center"/>
    </xf>
    <xf numFmtId="0" fontId="0" fillId="0" borderId="2" xfId="0" applyBorder="1" applyAlignment="1">
      <alignment horizontal="center" vertical="center" shrinkToFit="1"/>
    </xf>
    <xf numFmtId="0" fontId="0" fillId="0" borderId="1" xfId="0" applyBorder="1" applyAlignment="1">
      <alignment vertical="center"/>
    </xf>
    <xf numFmtId="0" fontId="0" fillId="0" borderId="6" xfId="0" applyBorder="1" applyAlignment="1">
      <alignment vertical="center"/>
    </xf>
    <xf numFmtId="0" fontId="0" fillId="0" borderId="3" xfId="0" applyBorder="1" applyAlignment="1">
      <alignment vertical="center"/>
    </xf>
    <xf numFmtId="0" fontId="0" fillId="0" borderId="8" xfId="0" applyBorder="1" applyAlignment="1">
      <alignment horizontal="center" vertical="center" shrinkToFit="1"/>
    </xf>
    <xf numFmtId="0" fontId="0" fillId="0" borderId="17" xfId="0" applyBorder="1" applyAlignment="1">
      <alignment horizontal="center" vertical="center" shrinkToFit="1"/>
    </xf>
    <xf numFmtId="0" fontId="0" fillId="0" borderId="17" xfId="0" applyBorder="1" applyAlignment="1">
      <alignment vertical="center" shrinkToFit="1"/>
    </xf>
    <xf numFmtId="0" fontId="0" fillId="0" borderId="21" xfId="0" applyBorder="1" applyAlignment="1">
      <alignment vertical="center" shrinkToFit="1"/>
    </xf>
    <xf numFmtId="0" fontId="0" fillId="0" borderId="0" xfId="0" applyAlignment="1">
      <alignment vertical="center" shrinkToFit="1"/>
    </xf>
    <xf numFmtId="0" fontId="0" fillId="0" borderId="15" xfId="0" applyBorder="1" applyAlignment="1">
      <alignment horizontal="center" vertical="center" shrinkToFit="1"/>
    </xf>
    <xf numFmtId="0" fontId="0" fillId="0" borderId="15" xfId="0" applyBorder="1" applyAlignment="1">
      <alignment vertical="center" shrinkToFit="1"/>
    </xf>
    <xf numFmtId="0" fontId="0" fillId="0" borderId="20" xfId="0" applyBorder="1" applyAlignment="1">
      <alignment vertical="center" shrinkToFit="1"/>
    </xf>
    <xf numFmtId="0" fontId="9" fillId="0" borderId="0" xfId="0" applyFont="1" applyAlignment="1">
      <alignment horizontal="center" vertical="center"/>
    </xf>
    <xf numFmtId="0" fontId="11" fillId="0" borderId="0" xfId="0" applyFont="1" applyAlignment="1">
      <alignment vertical="center"/>
    </xf>
    <xf numFmtId="0" fontId="14" fillId="0" borderId="62" xfId="0" applyFont="1" applyBorder="1" applyAlignment="1">
      <alignment vertical="center"/>
    </xf>
    <xf numFmtId="0" fontId="14" fillId="0" borderId="63" xfId="0" applyFont="1" applyBorder="1" applyAlignment="1">
      <alignment vertical="center"/>
    </xf>
    <xf numFmtId="0" fontId="2" fillId="0" borderId="0" xfId="0" applyFont="1" applyAlignment="1">
      <alignment horizontal="center" vertical="center"/>
    </xf>
    <xf numFmtId="0" fontId="0" fillId="0" borderId="54" xfId="0" applyBorder="1" applyAlignment="1">
      <alignment horizontal="center" vertical="center" shrinkToFit="1"/>
    </xf>
    <xf numFmtId="0" fontId="0" fillId="0" borderId="54" xfId="0" applyBorder="1" applyAlignment="1">
      <alignment vertical="center" shrinkToFit="1"/>
    </xf>
    <xf numFmtId="0" fontId="0" fillId="0" borderId="55" xfId="0" applyBorder="1" applyAlignment="1">
      <alignment vertical="center" shrinkToFit="1"/>
    </xf>
    <xf numFmtId="0" fontId="0" fillId="0" borderId="13" xfId="0" applyBorder="1" applyAlignment="1">
      <alignment vertical="center"/>
    </xf>
    <xf numFmtId="0" fontId="0" fillId="0" borderId="52" xfId="0" applyBorder="1" applyAlignment="1">
      <alignment horizontal="center" vertical="center" shrinkToFit="1"/>
    </xf>
    <xf numFmtId="0" fontId="0" fillId="0" borderId="52" xfId="0" applyBorder="1" applyAlignment="1">
      <alignment vertical="center" shrinkToFit="1"/>
    </xf>
    <xf numFmtId="0" fontId="0" fillId="0" borderId="53" xfId="0" applyBorder="1" applyAlignment="1">
      <alignment vertical="center" shrinkToFit="1"/>
    </xf>
    <xf numFmtId="0" fontId="17" fillId="0" borderId="62" xfId="0" applyFont="1" applyBorder="1" applyAlignment="1">
      <alignment vertical="center"/>
    </xf>
    <xf numFmtId="0" fontId="17" fillId="0" borderId="63" xfId="0" applyFont="1" applyBorder="1" applyAlignment="1">
      <alignment vertical="center"/>
    </xf>
  </cellXfs>
  <cellStyles count="6">
    <cellStyle name="桁区切り" xfId="5" builtinId="6"/>
    <cellStyle name="桁区切り 2" xfId="2"/>
    <cellStyle name="桁区切り 3" xfId="4"/>
    <cellStyle name="標準" xfId="0" builtinId="0"/>
    <cellStyle name="標準 2" xfId="1"/>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tabSelected="1" zoomScaleNormal="100" workbookViewId="0">
      <selection activeCell="F15" sqref="F15"/>
    </sheetView>
  </sheetViews>
  <sheetFormatPr defaultRowHeight="13.5"/>
  <cols>
    <col min="1" max="1" width="5.625" style="130" customWidth="1"/>
    <col min="2" max="2" width="9" style="130"/>
    <col min="3" max="3" width="18.875" style="130" customWidth="1"/>
    <col min="4" max="4" width="35" style="130" customWidth="1"/>
    <col min="5" max="5" width="11.25" style="130" customWidth="1"/>
    <col min="6" max="6" width="18" style="130" customWidth="1"/>
    <col min="7" max="7" width="17.625" style="130" customWidth="1"/>
    <col min="8" max="10" width="9" style="130"/>
    <col min="11" max="11" width="9.875" style="130" customWidth="1"/>
    <col min="12" max="12" width="5.875" style="130" customWidth="1"/>
    <col min="13" max="256" width="9" style="130"/>
    <col min="257" max="257" width="5.625" style="130" customWidth="1"/>
    <col min="258" max="258" width="9" style="130"/>
    <col min="259" max="259" width="18.875" style="130" customWidth="1"/>
    <col min="260" max="260" width="35" style="130" customWidth="1"/>
    <col min="261" max="261" width="11.25" style="130" customWidth="1"/>
    <col min="262" max="262" width="18" style="130" customWidth="1"/>
    <col min="263" max="263" width="17.625" style="130" customWidth="1"/>
    <col min="264" max="266" width="9" style="130"/>
    <col min="267" max="267" width="9.875" style="130" customWidth="1"/>
    <col min="268" max="268" width="5.875" style="130" customWidth="1"/>
    <col min="269" max="512" width="9" style="130"/>
    <col min="513" max="513" width="5.625" style="130" customWidth="1"/>
    <col min="514" max="514" width="9" style="130"/>
    <col min="515" max="515" width="18.875" style="130" customWidth="1"/>
    <col min="516" max="516" width="35" style="130" customWidth="1"/>
    <col min="517" max="517" width="11.25" style="130" customWidth="1"/>
    <col min="518" max="518" width="18" style="130" customWidth="1"/>
    <col min="519" max="519" width="17.625" style="130" customWidth="1"/>
    <col min="520" max="522" width="9" style="130"/>
    <col min="523" max="523" width="9.875" style="130" customWidth="1"/>
    <col min="524" max="524" width="5.875" style="130" customWidth="1"/>
    <col min="525" max="768" width="9" style="130"/>
    <col min="769" max="769" width="5.625" style="130" customWidth="1"/>
    <col min="770" max="770" width="9" style="130"/>
    <col min="771" max="771" width="18.875" style="130" customWidth="1"/>
    <col min="772" max="772" width="35" style="130" customWidth="1"/>
    <col min="773" max="773" width="11.25" style="130" customWidth="1"/>
    <col min="774" max="774" width="18" style="130" customWidth="1"/>
    <col min="775" max="775" width="17.625" style="130" customWidth="1"/>
    <col min="776" max="778" width="9" style="130"/>
    <col min="779" max="779" width="9.875" style="130" customWidth="1"/>
    <col min="780" max="780" width="5.875" style="130" customWidth="1"/>
    <col min="781" max="1024" width="9" style="130"/>
    <col min="1025" max="1025" width="5.625" style="130" customWidth="1"/>
    <col min="1026" max="1026" width="9" style="130"/>
    <col min="1027" max="1027" width="18.875" style="130" customWidth="1"/>
    <col min="1028" max="1028" width="35" style="130" customWidth="1"/>
    <col min="1029" max="1029" width="11.25" style="130" customWidth="1"/>
    <col min="1030" max="1030" width="18" style="130" customWidth="1"/>
    <col min="1031" max="1031" width="17.625" style="130" customWidth="1"/>
    <col min="1032" max="1034" width="9" style="130"/>
    <col min="1035" max="1035" width="9.875" style="130" customWidth="1"/>
    <col min="1036" max="1036" width="5.875" style="130" customWidth="1"/>
    <col min="1037" max="1280" width="9" style="130"/>
    <col min="1281" max="1281" width="5.625" style="130" customWidth="1"/>
    <col min="1282" max="1282" width="9" style="130"/>
    <col min="1283" max="1283" width="18.875" style="130" customWidth="1"/>
    <col min="1284" max="1284" width="35" style="130" customWidth="1"/>
    <col min="1285" max="1285" width="11.25" style="130" customWidth="1"/>
    <col min="1286" max="1286" width="18" style="130" customWidth="1"/>
    <col min="1287" max="1287" width="17.625" style="130" customWidth="1"/>
    <col min="1288" max="1290" width="9" style="130"/>
    <col min="1291" max="1291" width="9.875" style="130" customWidth="1"/>
    <col min="1292" max="1292" width="5.875" style="130" customWidth="1"/>
    <col min="1293" max="1536" width="9" style="130"/>
    <col min="1537" max="1537" width="5.625" style="130" customWidth="1"/>
    <col min="1538" max="1538" width="9" style="130"/>
    <col min="1539" max="1539" width="18.875" style="130" customWidth="1"/>
    <col min="1540" max="1540" width="35" style="130" customWidth="1"/>
    <col min="1541" max="1541" width="11.25" style="130" customWidth="1"/>
    <col min="1542" max="1542" width="18" style="130" customWidth="1"/>
    <col min="1543" max="1543" width="17.625" style="130" customWidth="1"/>
    <col min="1544" max="1546" width="9" style="130"/>
    <col min="1547" max="1547" width="9.875" style="130" customWidth="1"/>
    <col min="1548" max="1548" width="5.875" style="130" customWidth="1"/>
    <col min="1549" max="1792" width="9" style="130"/>
    <col min="1793" max="1793" width="5.625" style="130" customWidth="1"/>
    <col min="1794" max="1794" width="9" style="130"/>
    <col min="1795" max="1795" width="18.875" style="130" customWidth="1"/>
    <col min="1796" max="1796" width="35" style="130" customWidth="1"/>
    <col min="1797" max="1797" width="11.25" style="130" customWidth="1"/>
    <col min="1798" max="1798" width="18" style="130" customWidth="1"/>
    <col min="1799" max="1799" width="17.625" style="130" customWidth="1"/>
    <col min="1800" max="1802" width="9" style="130"/>
    <col min="1803" max="1803" width="9.875" style="130" customWidth="1"/>
    <col min="1804" max="1804" width="5.875" style="130" customWidth="1"/>
    <col min="1805" max="2048" width="9" style="130"/>
    <col min="2049" max="2049" width="5.625" style="130" customWidth="1"/>
    <col min="2050" max="2050" width="9" style="130"/>
    <col min="2051" max="2051" width="18.875" style="130" customWidth="1"/>
    <col min="2052" max="2052" width="35" style="130" customWidth="1"/>
    <col min="2053" max="2053" width="11.25" style="130" customWidth="1"/>
    <col min="2054" max="2054" width="18" style="130" customWidth="1"/>
    <col min="2055" max="2055" width="17.625" style="130" customWidth="1"/>
    <col min="2056" max="2058" width="9" style="130"/>
    <col min="2059" max="2059" width="9.875" style="130" customWidth="1"/>
    <col min="2060" max="2060" width="5.875" style="130" customWidth="1"/>
    <col min="2061" max="2304" width="9" style="130"/>
    <col min="2305" max="2305" width="5.625" style="130" customWidth="1"/>
    <col min="2306" max="2306" width="9" style="130"/>
    <col min="2307" max="2307" width="18.875" style="130" customWidth="1"/>
    <col min="2308" max="2308" width="35" style="130" customWidth="1"/>
    <col min="2309" max="2309" width="11.25" style="130" customWidth="1"/>
    <col min="2310" max="2310" width="18" style="130" customWidth="1"/>
    <col min="2311" max="2311" width="17.625" style="130" customWidth="1"/>
    <col min="2312" max="2314" width="9" style="130"/>
    <col min="2315" max="2315" width="9.875" style="130" customWidth="1"/>
    <col min="2316" max="2316" width="5.875" style="130" customWidth="1"/>
    <col min="2317" max="2560" width="9" style="130"/>
    <col min="2561" max="2561" width="5.625" style="130" customWidth="1"/>
    <col min="2562" max="2562" width="9" style="130"/>
    <col min="2563" max="2563" width="18.875" style="130" customWidth="1"/>
    <col min="2564" max="2564" width="35" style="130" customWidth="1"/>
    <col min="2565" max="2565" width="11.25" style="130" customWidth="1"/>
    <col min="2566" max="2566" width="18" style="130" customWidth="1"/>
    <col min="2567" max="2567" width="17.625" style="130" customWidth="1"/>
    <col min="2568" max="2570" width="9" style="130"/>
    <col min="2571" max="2571" width="9.875" style="130" customWidth="1"/>
    <col min="2572" max="2572" width="5.875" style="130" customWidth="1"/>
    <col min="2573" max="2816" width="9" style="130"/>
    <col min="2817" max="2817" width="5.625" style="130" customWidth="1"/>
    <col min="2818" max="2818" width="9" style="130"/>
    <col min="2819" max="2819" width="18.875" style="130" customWidth="1"/>
    <col min="2820" max="2820" width="35" style="130" customWidth="1"/>
    <col min="2821" max="2821" width="11.25" style="130" customWidth="1"/>
    <col min="2822" max="2822" width="18" style="130" customWidth="1"/>
    <col min="2823" max="2823" width="17.625" style="130" customWidth="1"/>
    <col min="2824" max="2826" width="9" style="130"/>
    <col min="2827" max="2827" width="9.875" style="130" customWidth="1"/>
    <col min="2828" max="2828" width="5.875" style="130" customWidth="1"/>
    <col min="2829" max="3072" width="9" style="130"/>
    <col min="3073" max="3073" width="5.625" style="130" customWidth="1"/>
    <col min="3074" max="3074" width="9" style="130"/>
    <col min="3075" max="3075" width="18.875" style="130" customWidth="1"/>
    <col min="3076" max="3076" width="35" style="130" customWidth="1"/>
    <col min="3077" max="3077" width="11.25" style="130" customWidth="1"/>
    <col min="3078" max="3078" width="18" style="130" customWidth="1"/>
    <col min="3079" max="3079" width="17.625" style="130" customWidth="1"/>
    <col min="3080" max="3082" width="9" style="130"/>
    <col min="3083" max="3083" width="9.875" style="130" customWidth="1"/>
    <col min="3084" max="3084" width="5.875" style="130" customWidth="1"/>
    <col min="3085" max="3328" width="9" style="130"/>
    <col min="3329" max="3329" width="5.625" style="130" customWidth="1"/>
    <col min="3330" max="3330" width="9" style="130"/>
    <col min="3331" max="3331" width="18.875" style="130" customWidth="1"/>
    <col min="3332" max="3332" width="35" style="130" customWidth="1"/>
    <col min="3333" max="3333" width="11.25" style="130" customWidth="1"/>
    <col min="3334" max="3334" width="18" style="130" customWidth="1"/>
    <col min="3335" max="3335" width="17.625" style="130" customWidth="1"/>
    <col min="3336" max="3338" width="9" style="130"/>
    <col min="3339" max="3339" width="9.875" style="130" customWidth="1"/>
    <col min="3340" max="3340" width="5.875" style="130" customWidth="1"/>
    <col min="3341" max="3584" width="9" style="130"/>
    <col min="3585" max="3585" width="5.625" style="130" customWidth="1"/>
    <col min="3586" max="3586" width="9" style="130"/>
    <col min="3587" max="3587" width="18.875" style="130" customWidth="1"/>
    <col min="3588" max="3588" width="35" style="130" customWidth="1"/>
    <col min="3589" max="3589" width="11.25" style="130" customWidth="1"/>
    <col min="3590" max="3590" width="18" style="130" customWidth="1"/>
    <col min="3591" max="3591" width="17.625" style="130" customWidth="1"/>
    <col min="3592" max="3594" width="9" style="130"/>
    <col min="3595" max="3595" width="9.875" style="130" customWidth="1"/>
    <col min="3596" max="3596" width="5.875" style="130" customWidth="1"/>
    <col min="3597" max="3840" width="9" style="130"/>
    <col min="3841" max="3841" width="5.625" style="130" customWidth="1"/>
    <col min="3842" max="3842" width="9" style="130"/>
    <col min="3843" max="3843" width="18.875" style="130" customWidth="1"/>
    <col min="3844" max="3844" width="35" style="130" customWidth="1"/>
    <col min="3845" max="3845" width="11.25" style="130" customWidth="1"/>
    <col min="3846" max="3846" width="18" style="130" customWidth="1"/>
    <col min="3847" max="3847" width="17.625" style="130" customWidth="1"/>
    <col min="3848" max="3850" width="9" style="130"/>
    <col min="3851" max="3851" width="9.875" style="130" customWidth="1"/>
    <col min="3852" max="3852" width="5.875" style="130" customWidth="1"/>
    <col min="3853" max="4096" width="9" style="130"/>
    <col min="4097" max="4097" width="5.625" style="130" customWidth="1"/>
    <col min="4098" max="4098" width="9" style="130"/>
    <col min="4099" max="4099" width="18.875" style="130" customWidth="1"/>
    <col min="4100" max="4100" width="35" style="130" customWidth="1"/>
    <col min="4101" max="4101" width="11.25" style="130" customWidth="1"/>
    <col min="4102" max="4102" width="18" style="130" customWidth="1"/>
    <col min="4103" max="4103" width="17.625" style="130" customWidth="1"/>
    <col min="4104" max="4106" width="9" style="130"/>
    <col min="4107" max="4107" width="9.875" style="130" customWidth="1"/>
    <col min="4108" max="4108" width="5.875" style="130" customWidth="1"/>
    <col min="4109" max="4352" width="9" style="130"/>
    <col min="4353" max="4353" width="5.625" style="130" customWidth="1"/>
    <col min="4354" max="4354" width="9" style="130"/>
    <col min="4355" max="4355" width="18.875" style="130" customWidth="1"/>
    <col min="4356" max="4356" width="35" style="130" customWidth="1"/>
    <col min="4357" max="4357" width="11.25" style="130" customWidth="1"/>
    <col min="4358" max="4358" width="18" style="130" customWidth="1"/>
    <col min="4359" max="4359" width="17.625" style="130" customWidth="1"/>
    <col min="4360" max="4362" width="9" style="130"/>
    <col min="4363" max="4363" width="9.875" style="130" customWidth="1"/>
    <col min="4364" max="4364" width="5.875" style="130" customWidth="1"/>
    <col min="4365" max="4608" width="9" style="130"/>
    <col min="4609" max="4609" width="5.625" style="130" customWidth="1"/>
    <col min="4610" max="4610" width="9" style="130"/>
    <col min="4611" max="4611" width="18.875" style="130" customWidth="1"/>
    <col min="4612" max="4612" width="35" style="130" customWidth="1"/>
    <col min="4613" max="4613" width="11.25" style="130" customWidth="1"/>
    <col min="4614" max="4614" width="18" style="130" customWidth="1"/>
    <col min="4615" max="4615" width="17.625" style="130" customWidth="1"/>
    <col min="4616" max="4618" width="9" style="130"/>
    <col min="4619" max="4619" width="9.875" style="130" customWidth="1"/>
    <col min="4620" max="4620" width="5.875" style="130" customWidth="1"/>
    <col min="4621" max="4864" width="9" style="130"/>
    <col min="4865" max="4865" width="5.625" style="130" customWidth="1"/>
    <col min="4866" max="4866" width="9" style="130"/>
    <col min="4867" max="4867" width="18.875" style="130" customWidth="1"/>
    <col min="4868" max="4868" width="35" style="130" customWidth="1"/>
    <col min="4869" max="4869" width="11.25" style="130" customWidth="1"/>
    <col min="4870" max="4870" width="18" style="130" customWidth="1"/>
    <col min="4871" max="4871" width="17.625" style="130" customWidth="1"/>
    <col min="4872" max="4874" width="9" style="130"/>
    <col min="4875" max="4875" width="9.875" style="130" customWidth="1"/>
    <col min="4876" max="4876" width="5.875" style="130" customWidth="1"/>
    <col min="4877" max="5120" width="9" style="130"/>
    <col min="5121" max="5121" width="5.625" style="130" customWidth="1"/>
    <col min="5122" max="5122" width="9" style="130"/>
    <col min="5123" max="5123" width="18.875" style="130" customWidth="1"/>
    <col min="5124" max="5124" width="35" style="130" customWidth="1"/>
    <col min="5125" max="5125" width="11.25" style="130" customWidth="1"/>
    <col min="5126" max="5126" width="18" style="130" customWidth="1"/>
    <col min="5127" max="5127" width="17.625" style="130" customWidth="1"/>
    <col min="5128" max="5130" width="9" style="130"/>
    <col min="5131" max="5131" width="9.875" style="130" customWidth="1"/>
    <col min="5132" max="5132" width="5.875" style="130" customWidth="1"/>
    <col min="5133" max="5376" width="9" style="130"/>
    <col min="5377" max="5377" width="5.625" style="130" customWidth="1"/>
    <col min="5378" max="5378" width="9" style="130"/>
    <col min="5379" max="5379" width="18.875" style="130" customWidth="1"/>
    <col min="5380" max="5380" width="35" style="130" customWidth="1"/>
    <col min="5381" max="5381" width="11.25" style="130" customWidth="1"/>
    <col min="5382" max="5382" width="18" style="130" customWidth="1"/>
    <col min="5383" max="5383" width="17.625" style="130" customWidth="1"/>
    <col min="5384" max="5386" width="9" style="130"/>
    <col min="5387" max="5387" width="9.875" style="130" customWidth="1"/>
    <col min="5388" max="5388" width="5.875" style="130" customWidth="1"/>
    <col min="5389" max="5632" width="9" style="130"/>
    <col min="5633" max="5633" width="5.625" style="130" customWidth="1"/>
    <col min="5634" max="5634" width="9" style="130"/>
    <col min="5635" max="5635" width="18.875" style="130" customWidth="1"/>
    <col min="5636" max="5636" width="35" style="130" customWidth="1"/>
    <col min="5637" max="5637" width="11.25" style="130" customWidth="1"/>
    <col min="5638" max="5638" width="18" style="130" customWidth="1"/>
    <col min="5639" max="5639" width="17.625" style="130" customWidth="1"/>
    <col min="5640" max="5642" width="9" style="130"/>
    <col min="5643" max="5643" width="9.875" style="130" customWidth="1"/>
    <col min="5644" max="5644" width="5.875" style="130" customWidth="1"/>
    <col min="5645" max="5888" width="9" style="130"/>
    <col min="5889" max="5889" width="5.625" style="130" customWidth="1"/>
    <col min="5890" max="5890" width="9" style="130"/>
    <col min="5891" max="5891" width="18.875" style="130" customWidth="1"/>
    <col min="5892" max="5892" width="35" style="130" customWidth="1"/>
    <col min="5893" max="5893" width="11.25" style="130" customWidth="1"/>
    <col min="5894" max="5894" width="18" style="130" customWidth="1"/>
    <col min="5895" max="5895" width="17.625" style="130" customWidth="1"/>
    <col min="5896" max="5898" width="9" style="130"/>
    <col min="5899" max="5899" width="9.875" style="130" customWidth="1"/>
    <col min="5900" max="5900" width="5.875" style="130" customWidth="1"/>
    <col min="5901" max="6144" width="9" style="130"/>
    <col min="6145" max="6145" width="5.625" style="130" customWidth="1"/>
    <col min="6146" max="6146" width="9" style="130"/>
    <col min="6147" max="6147" width="18.875" style="130" customWidth="1"/>
    <col min="6148" max="6148" width="35" style="130" customWidth="1"/>
    <col min="6149" max="6149" width="11.25" style="130" customWidth="1"/>
    <col min="6150" max="6150" width="18" style="130" customWidth="1"/>
    <col min="6151" max="6151" width="17.625" style="130" customWidth="1"/>
    <col min="6152" max="6154" width="9" style="130"/>
    <col min="6155" max="6155" width="9.875" style="130" customWidth="1"/>
    <col min="6156" max="6156" width="5.875" style="130" customWidth="1"/>
    <col min="6157" max="6400" width="9" style="130"/>
    <col min="6401" max="6401" width="5.625" style="130" customWidth="1"/>
    <col min="6402" max="6402" width="9" style="130"/>
    <col min="6403" max="6403" width="18.875" style="130" customWidth="1"/>
    <col min="6404" max="6404" width="35" style="130" customWidth="1"/>
    <col min="6405" max="6405" width="11.25" style="130" customWidth="1"/>
    <col min="6406" max="6406" width="18" style="130" customWidth="1"/>
    <col min="6407" max="6407" width="17.625" style="130" customWidth="1"/>
    <col min="6408" max="6410" width="9" style="130"/>
    <col min="6411" max="6411" width="9.875" style="130" customWidth="1"/>
    <col min="6412" max="6412" width="5.875" style="130" customWidth="1"/>
    <col min="6413" max="6656" width="9" style="130"/>
    <col min="6657" max="6657" width="5.625" style="130" customWidth="1"/>
    <col min="6658" max="6658" width="9" style="130"/>
    <col min="6659" max="6659" width="18.875" style="130" customWidth="1"/>
    <col min="6660" max="6660" width="35" style="130" customWidth="1"/>
    <col min="6661" max="6661" width="11.25" style="130" customWidth="1"/>
    <col min="6662" max="6662" width="18" style="130" customWidth="1"/>
    <col min="6663" max="6663" width="17.625" style="130" customWidth="1"/>
    <col min="6664" max="6666" width="9" style="130"/>
    <col min="6667" max="6667" width="9.875" style="130" customWidth="1"/>
    <col min="6668" max="6668" width="5.875" style="130" customWidth="1"/>
    <col min="6669" max="6912" width="9" style="130"/>
    <col min="6913" max="6913" width="5.625" style="130" customWidth="1"/>
    <col min="6914" max="6914" width="9" style="130"/>
    <col min="6915" max="6915" width="18.875" style="130" customWidth="1"/>
    <col min="6916" max="6916" width="35" style="130" customWidth="1"/>
    <col min="6917" max="6917" width="11.25" style="130" customWidth="1"/>
    <col min="6918" max="6918" width="18" style="130" customWidth="1"/>
    <col min="6919" max="6919" width="17.625" style="130" customWidth="1"/>
    <col min="6920" max="6922" width="9" style="130"/>
    <col min="6923" max="6923" width="9.875" style="130" customWidth="1"/>
    <col min="6924" max="6924" width="5.875" style="130" customWidth="1"/>
    <col min="6925" max="7168" width="9" style="130"/>
    <col min="7169" max="7169" width="5.625" style="130" customWidth="1"/>
    <col min="7170" max="7170" width="9" style="130"/>
    <col min="7171" max="7171" width="18.875" style="130" customWidth="1"/>
    <col min="7172" max="7172" width="35" style="130" customWidth="1"/>
    <col min="7173" max="7173" width="11.25" style="130" customWidth="1"/>
    <col min="7174" max="7174" width="18" style="130" customWidth="1"/>
    <col min="7175" max="7175" width="17.625" style="130" customWidth="1"/>
    <col min="7176" max="7178" width="9" style="130"/>
    <col min="7179" max="7179" width="9.875" style="130" customWidth="1"/>
    <col min="7180" max="7180" width="5.875" style="130" customWidth="1"/>
    <col min="7181" max="7424" width="9" style="130"/>
    <col min="7425" max="7425" width="5.625" style="130" customWidth="1"/>
    <col min="7426" max="7426" width="9" style="130"/>
    <col min="7427" max="7427" width="18.875" style="130" customWidth="1"/>
    <col min="7428" max="7428" width="35" style="130" customWidth="1"/>
    <col min="7429" max="7429" width="11.25" style="130" customWidth="1"/>
    <col min="7430" max="7430" width="18" style="130" customWidth="1"/>
    <col min="7431" max="7431" width="17.625" style="130" customWidth="1"/>
    <col min="7432" max="7434" width="9" style="130"/>
    <col min="7435" max="7435" width="9.875" style="130" customWidth="1"/>
    <col min="7436" max="7436" width="5.875" style="130" customWidth="1"/>
    <col min="7437" max="7680" width="9" style="130"/>
    <col min="7681" max="7681" width="5.625" style="130" customWidth="1"/>
    <col min="7682" max="7682" width="9" style="130"/>
    <col min="7683" max="7683" width="18.875" style="130" customWidth="1"/>
    <col min="7684" max="7684" width="35" style="130" customWidth="1"/>
    <col min="7685" max="7685" width="11.25" style="130" customWidth="1"/>
    <col min="7686" max="7686" width="18" style="130" customWidth="1"/>
    <col min="7687" max="7687" width="17.625" style="130" customWidth="1"/>
    <col min="7688" max="7690" width="9" style="130"/>
    <col min="7691" max="7691" width="9.875" style="130" customWidth="1"/>
    <col min="7692" max="7692" width="5.875" style="130" customWidth="1"/>
    <col min="7693" max="7936" width="9" style="130"/>
    <col min="7937" max="7937" width="5.625" style="130" customWidth="1"/>
    <col min="7938" max="7938" width="9" style="130"/>
    <col min="7939" max="7939" width="18.875" style="130" customWidth="1"/>
    <col min="7940" max="7940" width="35" style="130" customWidth="1"/>
    <col min="7941" max="7941" width="11.25" style="130" customWidth="1"/>
    <col min="7942" max="7942" width="18" style="130" customWidth="1"/>
    <col min="7943" max="7943" width="17.625" style="130" customWidth="1"/>
    <col min="7944" max="7946" width="9" style="130"/>
    <col min="7947" max="7947" width="9.875" style="130" customWidth="1"/>
    <col min="7948" max="7948" width="5.875" style="130" customWidth="1"/>
    <col min="7949" max="8192" width="9" style="130"/>
    <col min="8193" max="8193" width="5.625" style="130" customWidth="1"/>
    <col min="8194" max="8194" width="9" style="130"/>
    <col min="8195" max="8195" width="18.875" style="130" customWidth="1"/>
    <col min="8196" max="8196" width="35" style="130" customWidth="1"/>
    <col min="8197" max="8197" width="11.25" style="130" customWidth="1"/>
    <col min="8198" max="8198" width="18" style="130" customWidth="1"/>
    <col min="8199" max="8199" width="17.625" style="130" customWidth="1"/>
    <col min="8200" max="8202" width="9" style="130"/>
    <col min="8203" max="8203" width="9.875" style="130" customWidth="1"/>
    <col min="8204" max="8204" width="5.875" style="130" customWidth="1"/>
    <col min="8205" max="8448" width="9" style="130"/>
    <col min="8449" max="8449" width="5.625" style="130" customWidth="1"/>
    <col min="8450" max="8450" width="9" style="130"/>
    <col min="8451" max="8451" width="18.875" style="130" customWidth="1"/>
    <col min="8452" max="8452" width="35" style="130" customWidth="1"/>
    <col min="8453" max="8453" width="11.25" style="130" customWidth="1"/>
    <col min="8454" max="8454" width="18" style="130" customWidth="1"/>
    <col min="8455" max="8455" width="17.625" style="130" customWidth="1"/>
    <col min="8456" max="8458" width="9" style="130"/>
    <col min="8459" max="8459" width="9.875" style="130" customWidth="1"/>
    <col min="8460" max="8460" width="5.875" style="130" customWidth="1"/>
    <col min="8461" max="8704" width="9" style="130"/>
    <col min="8705" max="8705" width="5.625" style="130" customWidth="1"/>
    <col min="8706" max="8706" width="9" style="130"/>
    <col min="8707" max="8707" width="18.875" style="130" customWidth="1"/>
    <col min="8708" max="8708" width="35" style="130" customWidth="1"/>
    <col min="8709" max="8709" width="11.25" style="130" customWidth="1"/>
    <col min="8710" max="8710" width="18" style="130" customWidth="1"/>
    <col min="8711" max="8711" width="17.625" style="130" customWidth="1"/>
    <col min="8712" max="8714" width="9" style="130"/>
    <col min="8715" max="8715" width="9.875" style="130" customWidth="1"/>
    <col min="8716" max="8716" width="5.875" style="130" customWidth="1"/>
    <col min="8717" max="8960" width="9" style="130"/>
    <col min="8961" max="8961" width="5.625" style="130" customWidth="1"/>
    <col min="8962" max="8962" width="9" style="130"/>
    <col min="8963" max="8963" width="18.875" style="130" customWidth="1"/>
    <col min="8964" max="8964" width="35" style="130" customWidth="1"/>
    <col min="8965" max="8965" width="11.25" style="130" customWidth="1"/>
    <col min="8966" max="8966" width="18" style="130" customWidth="1"/>
    <col min="8967" max="8967" width="17.625" style="130" customWidth="1"/>
    <col min="8968" max="8970" width="9" style="130"/>
    <col min="8971" max="8971" width="9.875" style="130" customWidth="1"/>
    <col min="8972" max="8972" width="5.875" style="130" customWidth="1"/>
    <col min="8973" max="9216" width="9" style="130"/>
    <col min="9217" max="9217" width="5.625" style="130" customWidth="1"/>
    <col min="9218" max="9218" width="9" style="130"/>
    <col min="9219" max="9219" width="18.875" style="130" customWidth="1"/>
    <col min="9220" max="9220" width="35" style="130" customWidth="1"/>
    <col min="9221" max="9221" width="11.25" style="130" customWidth="1"/>
    <col min="9222" max="9222" width="18" style="130" customWidth="1"/>
    <col min="9223" max="9223" width="17.625" style="130" customWidth="1"/>
    <col min="9224" max="9226" width="9" style="130"/>
    <col min="9227" max="9227" width="9.875" style="130" customWidth="1"/>
    <col min="9228" max="9228" width="5.875" style="130" customWidth="1"/>
    <col min="9229" max="9472" width="9" style="130"/>
    <col min="9473" max="9473" width="5.625" style="130" customWidth="1"/>
    <col min="9474" max="9474" width="9" style="130"/>
    <col min="9475" max="9475" width="18.875" style="130" customWidth="1"/>
    <col min="9476" max="9476" width="35" style="130" customWidth="1"/>
    <col min="9477" max="9477" width="11.25" style="130" customWidth="1"/>
    <col min="9478" max="9478" width="18" style="130" customWidth="1"/>
    <col min="9479" max="9479" width="17.625" style="130" customWidth="1"/>
    <col min="9480" max="9482" width="9" style="130"/>
    <col min="9483" max="9483" width="9.875" style="130" customWidth="1"/>
    <col min="9484" max="9484" width="5.875" style="130" customWidth="1"/>
    <col min="9485" max="9728" width="9" style="130"/>
    <col min="9729" max="9729" width="5.625" style="130" customWidth="1"/>
    <col min="9730" max="9730" width="9" style="130"/>
    <col min="9731" max="9731" width="18.875" style="130" customWidth="1"/>
    <col min="9732" max="9732" width="35" style="130" customWidth="1"/>
    <col min="9733" max="9733" width="11.25" style="130" customWidth="1"/>
    <col min="9734" max="9734" width="18" style="130" customWidth="1"/>
    <col min="9735" max="9735" width="17.625" style="130" customWidth="1"/>
    <col min="9736" max="9738" width="9" style="130"/>
    <col min="9739" max="9739" width="9.875" style="130" customWidth="1"/>
    <col min="9740" max="9740" width="5.875" style="130" customWidth="1"/>
    <col min="9741" max="9984" width="9" style="130"/>
    <col min="9985" max="9985" width="5.625" style="130" customWidth="1"/>
    <col min="9986" max="9986" width="9" style="130"/>
    <col min="9987" max="9987" width="18.875" style="130" customWidth="1"/>
    <col min="9988" max="9988" width="35" style="130" customWidth="1"/>
    <col min="9989" max="9989" width="11.25" style="130" customWidth="1"/>
    <col min="9990" max="9990" width="18" style="130" customWidth="1"/>
    <col min="9991" max="9991" width="17.625" style="130" customWidth="1"/>
    <col min="9992" max="9994" width="9" style="130"/>
    <col min="9995" max="9995" width="9.875" style="130" customWidth="1"/>
    <col min="9996" max="9996" width="5.875" style="130" customWidth="1"/>
    <col min="9997" max="10240" width="9" style="130"/>
    <col min="10241" max="10241" width="5.625" style="130" customWidth="1"/>
    <col min="10242" max="10242" width="9" style="130"/>
    <col min="10243" max="10243" width="18.875" style="130" customWidth="1"/>
    <col min="10244" max="10244" width="35" style="130" customWidth="1"/>
    <col min="10245" max="10245" width="11.25" style="130" customWidth="1"/>
    <col min="10246" max="10246" width="18" style="130" customWidth="1"/>
    <col min="10247" max="10247" width="17.625" style="130" customWidth="1"/>
    <col min="10248" max="10250" width="9" style="130"/>
    <col min="10251" max="10251" width="9.875" style="130" customWidth="1"/>
    <col min="10252" max="10252" width="5.875" style="130" customWidth="1"/>
    <col min="10253" max="10496" width="9" style="130"/>
    <col min="10497" max="10497" width="5.625" style="130" customWidth="1"/>
    <col min="10498" max="10498" width="9" style="130"/>
    <col min="10499" max="10499" width="18.875" style="130" customWidth="1"/>
    <col min="10500" max="10500" width="35" style="130" customWidth="1"/>
    <col min="10501" max="10501" width="11.25" style="130" customWidth="1"/>
    <col min="10502" max="10502" width="18" style="130" customWidth="1"/>
    <col min="10503" max="10503" width="17.625" style="130" customWidth="1"/>
    <col min="10504" max="10506" width="9" style="130"/>
    <col min="10507" max="10507" width="9.875" style="130" customWidth="1"/>
    <col min="10508" max="10508" width="5.875" style="130" customWidth="1"/>
    <col min="10509" max="10752" width="9" style="130"/>
    <col min="10753" max="10753" width="5.625" style="130" customWidth="1"/>
    <col min="10754" max="10754" width="9" style="130"/>
    <col min="10755" max="10755" width="18.875" style="130" customWidth="1"/>
    <col min="10756" max="10756" width="35" style="130" customWidth="1"/>
    <col min="10757" max="10757" width="11.25" style="130" customWidth="1"/>
    <col min="10758" max="10758" width="18" style="130" customWidth="1"/>
    <col min="10759" max="10759" width="17.625" style="130" customWidth="1"/>
    <col min="10760" max="10762" width="9" style="130"/>
    <col min="10763" max="10763" width="9.875" style="130" customWidth="1"/>
    <col min="10764" max="10764" width="5.875" style="130" customWidth="1"/>
    <col min="10765" max="11008" width="9" style="130"/>
    <col min="11009" max="11009" width="5.625" style="130" customWidth="1"/>
    <col min="11010" max="11010" width="9" style="130"/>
    <col min="11011" max="11011" width="18.875" style="130" customWidth="1"/>
    <col min="11012" max="11012" width="35" style="130" customWidth="1"/>
    <col min="11013" max="11013" width="11.25" style="130" customWidth="1"/>
    <col min="11014" max="11014" width="18" style="130" customWidth="1"/>
    <col min="11015" max="11015" width="17.625" style="130" customWidth="1"/>
    <col min="11016" max="11018" width="9" style="130"/>
    <col min="11019" max="11019" width="9.875" style="130" customWidth="1"/>
    <col min="11020" max="11020" width="5.875" style="130" customWidth="1"/>
    <col min="11021" max="11264" width="9" style="130"/>
    <col min="11265" max="11265" width="5.625" style="130" customWidth="1"/>
    <col min="11266" max="11266" width="9" style="130"/>
    <col min="11267" max="11267" width="18.875" style="130" customWidth="1"/>
    <col min="11268" max="11268" width="35" style="130" customWidth="1"/>
    <col min="11269" max="11269" width="11.25" style="130" customWidth="1"/>
    <col min="11270" max="11270" width="18" style="130" customWidth="1"/>
    <col min="11271" max="11271" width="17.625" style="130" customWidth="1"/>
    <col min="11272" max="11274" width="9" style="130"/>
    <col min="11275" max="11275" width="9.875" style="130" customWidth="1"/>
    <col min="11276" max="11276" width="5.875" style="130" customWidth="1"/>
    <col min="11277" max="11520" width="9" style="130"/>
    <col min="11521" max="11521" width="5.625" style="130" customWidth="1"/>
    <col min="11522" max="11522" width="9" style="130"/>
    <col min="11523" max="11523" width="18.875" style="130" customWidth="1"/>
    <col min="11524" max="11524" width="35" style="130" customWidth="1"/>
    <col min="11525" max="11525" width="11.25" style="130" customWidth="1"/>
    <col min="11526" max="11526" width="18" style="130" customWidth="1"/>
    <col min="11527" max="11527" width="17.625" style="130" customWidth="1"/>
    <col min="11528" max="11530" width="9" style="130"/>
    <col min="11531" max="11531" width="9.875" style="130" customWidth="1"/>
    <col min="11532" max="11532" width="5.875" style="130" customWidth="1"/>
    <col min="11533" max="11776" width="9" style="130"/>
    <col min="11777" max="11777" width="5.625" style="130" customWidth="1"/>
    <col min="11778" max="11778" width="9" style="130"/>
    <col min="11779" max="11779" width="18.875" style="130" customWidth="1"/>
    <col min="11780" max="11780" width="35" style="130" customWidth="1"/>
    <col min="11781" max="11781" width="11.25" style="130" customWidth="1"/>
    <col min="11782" max="11782" width="18" style="130" customWidth="1"/>
    <col min="11783" max="11783" width="17.625" style="130" customWidth="1"/>
    <col min="11784" max="11786" width="9" style="130"/>
    <col min="11787" max="11787" width="9.875" style="130" customWidth="1"/>
    <col min="11788" max="11788" width="5.875" style="130" customWidth="1"/>
    <col min="11789" max="12032" width="9" style="130"/>
    <col min="12033" max="12033" width="5.625" style="130" customWidth="1"/>
    <col min="12034" max="12034" width="9" style="130"/>
    <col min="12035" max="12035" width="18.875" style="130" customWidth="1"/>
    <col min="12036" max="12036" width="35" style="130" customWidth="1"/>
    <col min="12037" max="12037" width="11.25" style="130" customWidth="1"/>
    <col min="12038" max="12038" width="18" style="130" customWidth="1"/>
    <col min="12039" max="12039" width="17.625" style="130" customWidth="1"/>
    <col min="12040" max="12042" width="9" style="130"/>
    <col min="12043" max="12043" width="9.875" style="130" customWidth="1"/>
    <col min="12044" max="12044" width="5.875" style="130" customWidth="1"/>
    <col min="12045" max="12288" width="9" style="130"/>
    <col min="12289" max="12289" width="5.625" style="130" customWidth="1"/>
    <col min="12290" max="12290" width="9" style="130"/>
    <col min="12291" max="12291" width="18.875" style="130" customWidth="1"/>
    <col min="12292" max="12292" width="35" style="130" customWidth="1"/>
    <col min="12293" max="12293" width="11.25" style="130" customWidth="1"/>
    <col min="12294" max="12294" width="18" style="130" customWidth="1"/>
    <col min="12295" max="12295" width="17.625" style="130" customWidth="1"/>
    <col min="12296" max="12298" width="9" style="130"/>
    <col min="12299" max="12299" width="9.875" style="130" customWidth="1"/>
    <col min="12300" max="12300" width="5.875" style="130" customWidth="1"/>
    <col min="12301" max="12544" width="9" style="130"/>
    <col min="12545" max="12545" width="5.625" style="130" customWidth="1"/>
    <col min="12546" max="12546" width="9" style="130"/>
    <col min="12547" max="12547" width="18.875" style="130" customWidth="1"/>
    <col min="12548" max="12548" width="35" style="130" customWidth="1"/>
    <col min="12549" max="12549" width="11.25" style="130" customWidth="1"/>
    <col min="12550" max="12550" width="18" style="130" customWidth="1"/>
    <col min="12551" max="12551" width="17.625" style="130" customWidth="1"/>
    <col min="12552" max="12554" width="9" style="130"/>
    <col min="12555" max="12555" width="9.875" style="130" customWidth="1"/>
    <col min="12556" max="12556" width="5.875" style="130" customWidth="1"/>
    <col min="12557" max="12800" width="9" style="130"/>
    <col min="12801" max="12801" width="5.625" style="130" customWidth="1"/>
    <col min="12802" max="12802" width="9" style="130"/>
    <col min="12803" max="12803" width="18.875" style="130" customWidth="1"/>
    <col min="12804" max="12804" width="35" style="130" customWidth="1"/>
    <col min="12805" max="12805" width="11.25" style="130" customWidth="1"/>
    <col min="12806" max="12806" width="18" style="130" customWidth="1"/>
    <col min="12807" max="12807" width="17.625" style="130" customWidth="1"/>
    <col min="12808" max="12810" width="9" style="130"/>
    <col min="12811" max="12811" width="9.875" style="130" customWidth="1"/>
    <col min="12812" max="12812" width="5.875" style="130" customWidth="1"/>
    <col min="12813" max="13056" width="9" style="130"/>
    <col min="13057" max="13057" width="5.625" style="130" customWidth="1"/>
    <col min="13058" max="13058" width="9" style="130"/>
    <col min="13059" max="13059" width="18.875" style="130" customWidth="1"/>
    <col min="13060" max="13060" width="35" style="130" customWidth="1"/>
    <col min="13061" max="13061" width="11.25" style="130" customWidth="1"/>
    <col min="13062" max="13062" width="18" style="130" customWidth="1"/>
    <col min="13063" max="13063" width="17.625" style="130" customWidth="1"/>
    <col min="13064" max="13066" width="9" style="130"/>
    <col min="13067" max="13067" width="9.875" style="130" customWidth="1"/>
    <col min="13068" max="13068" width="5.875" style="130" customWidth="1"/>
    <col min="13069" max="13312" width="9" style="130"/>
    <col min="13313" max="13313" width="5.625" style="130" customWidth="1"/>
    <col min="13314" max="13314" width="9" style="130"/>
    <col min="13315" max="13315" width="18.875" style="130" customWidth="1"/>
    <col min="13316" max="13316" width="35" style="130" customWidth="1"/>
    <col min="13317" max="13317" width="11.25" style="130" customWidth="1"/>
    <col min="13318" max="13318" width="18" style="130" customWidth="1"/>
    <col min="13319" max="13319" width="17.625" style="130" customWidth="1"/>
    <col min="13320" max="13322" width="9" style="130"/>
    <col min="13323" max="13323" width="9.875" style="130" customWidth="1"/>
    <col min="13324" max="13324" width="5.875" style="130" customWidth="1"/>
    <col min="13325" max="13568" width="9" style="130"/>
    <col min="13569" max="13569" width="5.625" style="130" customWidth="1"/>
    <col min="13570" max="13570" width="9" style="130"/>
    <col min="13571" max="13571" width="18.875" style="130" customWidth="1"/>
    <col min="13572" max="13572" width="35" style="130" customWidth="1"/>
    <col min="13573" max="13573" width="11.25" style="130" customWidth="1"/>
    <col min="13574" max="13574" width="18" style="130" customWidth="1"/>
    <col min="13575" max="13575" width="17.625" style="130" customWidth="1"/>
    <col min="13576" max="13578" width="9" style="130"/>
    <col min="13579" max="13579" width="9.875" style="130" customWidth="1"/>
    <col min="13580" max="13580" width="5.875" style="130" customWidth="1"/>
    <col min="13581" max="13824" width="9" style="130"/>
    <col min="13825" max="13825" width="5.625" style="130" customWidth="1"/>
    <col min="13826" max="13826" width="9" style="130"/>
    <col min="13827" max="13827" width="18.875" style="130" customWidth="1"/>
    <col min="13828" max="13828" width="35" style="130" customWidth="1"/>
    <col min="13829" max="13829" width="11.25" style="130" customWidth="1"/>
    <col min="13830" max="13830" width="18" style="130" customWidth="1"/>
    <col min="13831" max="13831" width="17.625" style="130" customWidth="1"/>
    <col min="13832" max="13834" width="9" style="130"/>
    <col min="13835" max="13835" width="9.875" style="130" customWidth="1"/>
    <col min="13836" max="13836" width="5.875" style="130" customWidth="1"/>
    <col min="13837" max="14080" width="9" style="130"/>
    <col min="14081" max="14081" width="5.625" style="130" customWidth="1"/>
    <col min="14082" max="14082" width="9" style="130"/>
    <col min="14083" max="14083" width="18.875" style="130" customWidth="1"/>
    <col min="14084" max="14084" width="35" style="130" customWidth="1"/>
    <col min="14085" max="14085" width="11.25" style="130" customWidth="1"/>
    <col min="14086" max="14086" width="18" style="130" customWidth="1"/>
    <col min="14087" max="14087" width="17.625" style="130" customWidth="1"/>
    <col min="14088" max="14090" width="9" style="130"/>
    <col min="14091" max="14091" width="9.875" style="130" customWidth="1"/>
    <col min="14092" max="14092" width="5.875" style="130" customWidth="1"/>
    <col min="14093" max="14336" width="9" style="130"/>
    <col min="14337" max="14337" width="5.625" style="130" customWidth="1"/>
    <col min="14338" max="14338" width="9" style="130"/>
    <col min="14339" max="14339" width="18.875" style="130" customWidth="1"/>
    <col min="14340" max="14340" width="35" style="130" customWidth="1"/>
    <col min="14341" max="14341" width="11.25" style="130" customWidth="1"/>
    <col min="14342" max="14342" width="18" style="130" customWidth="1"/>
    <col min="14343" max="14343" width="17.625" style="130" customWidth="1"/>
    <col min="14344" max="14346" width="9" style="130"/>
    <col min="14347" max="14347" width="9.875" style="130" customWidth="1"/>
    <col min="14348" max="14348" width="5.875" style="130" customWidth="1"/>
    <col min="14349" max="14592" width="9" style="130"/>
    <col min="14593" max="14593" width="5.625" style="130" customWidth="1"/>
    <col min="14594" max="14594" width="9" style="130"/>
    <col min="14595" max="14595" width="18.875" style="130" customWidth="1"/>
    <col min="14596" max="14596" width="35" style="130" customWidth="1"/>
    <col min="14597" max="14597" width="11.25" style="130" customWidth="1"/>
    <col min="14598" max="14598" width="18" style="130" customWidth="1"/>
    <col min="14599" max="14599" width="17.625" style="130" customWidth="1"/>
    <col min="14600" max="14602" width="9" style="130"/>
    <col min="14603" max="14603" width="9.875" style="130" customWidth="1"/>
    <col min="14604" max="14604" width="5.875" style="130" customWidth="1"/>
    <col min="14605" max="14848" width="9" style="130"/>
    <col min="14849" max="14849" width="5.625" style="130" customWidth="1"/>
    <col min="14850" max="14850" width="9" style="130"/>
    <col min="14851" max="14851" width="18.875" style="130" customWidth="1"/>
    <col min="14852" max="14852" width="35" style="130" customWidth="1"/>
    <col min="14853" max="14853" width="11.25" style="130" customWidth="1"/>
    <col min="14854" max="14854" width="18" style="130" customWidth="1"/>
    <col min="14855" max="14855" width="17.625" style="130" customWidth="1"/>
    <col min="14856" max="14858" width="9" style="130"/>
    <col min="14859" max="14859" width="9.875" style="130" customWidth="1"/>
    <col min="14860" max="14860" width="5.875" style="130" customWidth="1"/>
    <col min="14861" max="15104" width="9" style="130"/>
    <col min="15105" max="15105" width="5.625" style="130" customWidth="1"/>
    <col min="15106" max="15106" width="9" style="130"/>
    <col min="15107" max="15107" width="18.875" style="130" customWidth="1"/>
    <col min="15108" max="15108" width="35" style="130" customWidth="1"/>
    <col min="15109" max="15109" width="11.25" style="130" customWidth="1"/>
    <col min="15110" max="15110" width="18" style="130" customWidth="1"/>
    <col min="15111" max="15111" width="17.625" style="130" customWidth="1"/>
    <col min="15112" max="15114" width="9" style="130"/>
    <col min="15115" max="15115" width="9.875" style="130" customWidth="1"/>
    <col min="15116" max="15116" width="5.875" style="130" customWidth="1"/>
    <col min="15117" max="15360" width="9" style="130"/>
    <col min="15361" max="15361" width="5.625" style="130" customWidth="1"/>
    <col min="15362" max="15362" width="9" style="130"/>
    <col min="15363" max="15363" width="18.875" style="130" customWidth="1"/>
    <col min="15364" max="15364" width="35" style="130" customWidth="1"/>
    <col min="15365" max="15365" width="11.25" style="130" customWidth="1"/>
    <col min="15366" max="15366" width="18" style="130" customWidth="1"/>
    <col min="15367" max="15367" width="17.625" style="130" customWidth="1"/>
    <col min="15368" max="15370" width="9" style="130"/>
    <col min="15371" max="15371" width="9.875" style="130" customWidth="1"/>
    <col min="15372" max="15372" width="5.875" style="130" customWidth="1"/>
    <col min="15373" max="15616" width="9" style="130"/>
    <col min="15617" max="15617" width="5.625" style="130" customWidth="1"/>
    <col min="15618" max="15618" width="9" style="130"/>
    <col min="15619" max="15619" width="18.875" style="130" customWidth="1"/>
    <col min="15620" max="15620" width="35" style="130" customWidth="1"/>
    <col min="15621" max="15621" width="11.25" style="130" customWidth="1"/>
    <col min="15622" max="15622" width="18" style="130" customWidth="1"/>
    <col min="15623" max="15623" width="17.625" style="130" customWidth="1"/>
    <col min="15624" max="15626" width="9" style="130"/>
    <col min="15627" max="15627" width="9.875" style="130" customWidth="1"/>
    <col min="15628" max="15628" width="5.875" style="130" customWidth="1"/>
    <col min="15629" max="15872" width="9" style="130"/>
    <col min="15873" max="15873" width="5.625" style="130" customWidth="1"/>
    <col min="15874" max="15874" width="9" style="130"/>
    <col min="15875" max="15875" width="18.875" style="130" customWidth="1"/>
    <col min="15876" max="15876" width="35" style="130" customWidth="1"/>
    <col min="15877" max="15877" width="11.25" style="130" customWidth="1"/>
    <col min="15878" max="15878" width="18" style="130" customWidth="1"/>
    <col min="15879" max="15879" width="17.625" style="130" customWidth="1"/>
    <col min="15880" max="15882" width="9" style="130"/>
    <col min="15883" max="15883" width="9.875" style="130" customWidth="1"/>
    <col min="15884" max="15884" width="5.875" style="130" customWidth="1"/>
    <col min="15885" max="16128" width="9" style="130"/>
    <col min="16129" max="16129" width="5.625" style="130" customWidth="1"/>
    <col min="16130" max="16130" width="9" style="130"/>
    <col min="16131" max="16131" width="18.875" style="130" customWidth="1"/>
    <col min="16132" max="16132" width="35" style="130" customWidth="1"/>
    <col min="16133" max="16133" width="11.25" style="130" customWidth="1"/>
    <col min="16134" max="16134" width="18" style="130" customWidth="1"/>
    <col min="16135" max="16135" width="17.625" style="130" customWidth="1"/>
    <col min="16136" max="16138" width="9" style="130"/>
    <col min="16139" max="16139" width="9.875" style="130" customWidth="1"/>
    <col min="16140" max="16140" width="5.875" style="130" customWidth="1"/>
    <col min="16141" max="16384" width="9" style="130"/>
  </cols>
  <sheetData>
    <row r="1" spans="1:13">
      <c r="A1" s="127"/>
      <c r="B1" s="128"/>
      <c r="C1" s="128"/>
      <c r="D1" s="128"/>
      <c r="E1" s="128"/>
      <c r="F1" s="128"/>
      <c r="G1" s="128"/>
      <c r="H1" s="128"/>
      <c r="I1" s="128"/>
      <c r="J1" s="128"/>
      <c r="K1" s="128"/>
      <c r="L1" s="129"/>
    </row>
    <row r="2" spans="1:13" ht="18.75">
      <c r="A2" s="131" t="s">
        <v>414</v>
      </c>
      <c r="B2" s="302" t="s">
        <v>415</v>
      </c>
      <c r="C2" s="303"/>
      <c r="D2" s="303"/>
      <c r="E2" s="303"/>
      <c r="F2" s="303"/>
      <c r="G2" s="303"/>
      <c r="H2" s="303"/>
      <c r="I2" s="303"/>
      <c r="J2" s="303"/>
      <c r="K2" s="303"/>
      <c r="L2" s="132"/>
    </row>
    <row r="3" spans="1:13" ht="16.5" customHeight="1">
      <c r="A3" s="127"/>
      <c r="B3" s="133"/>
      <c r="C3" s="133"/>
      <c r="D3" s="133"/>
      <c r="E3" s="134"/>
      <c r="F3" s="134"/>
      <c r="G3" s="134"/>
      <c r="H3" s="133"/>
      <c r="I3" s="133" t="s">
        <v>416</v>
      </c>
      <c r="J3" s="133"/>
      <c r="K3" s="133"/>
      <c r="L3" s="129"/>
    </row>
    <row r="4" spans="1:13" ht="17.25">
      <c r="A4" s="135"/>
      <c r="B4" s="304" t="s">
        <v>417</v>
      </c>
      <c r="C4" s="304"/>
      <c r="D4" s="304"/>
      <c r="E4" s="304"/>
      <c r="F4" s="304"/>
      <c r="G4" s="304"/>
      <c r="H4" s="304"/>
      <c r="I4" s="304"/>
      <c r="J4" s="304"/>
      <c r="K4" s="304"/>
      <c r="L4" s="136"/>
    </row>
    <row r="5" spans="1:13">
      <c r="A5" s="127"/>
      <c r="B5" s="133"/>
      <c r="C5" s="133"/>
      <c r="D5" s="133"/>
      <c r="E5" s="137"/>
      <c r="F5" s="137"/>
      <c r="G5" s="137"/>
      <c r="H5" s="133"/>
      <c r="I5" s="133"/>
      <c r="J5" s="299" t="s">
        <v>418</v>
      </c>
      <c r="K5" s="299"/>
      <c r="L5" s="138"/>
    </row>
    <row r="6" spans="1:13" ht="24" customHeight="1">
      <c r="A6" s="127"/>
      <c r="B6" s="276" t="s">
        <v>419</v>
      </c>
      <c r="C6" s="305"/>
      <c r="D6" s="139" t="s">
        <v>420</v>
      </c>
      <c r="E6" s="139" t="s">
        <v>421</v>
      </c>
      <c r="F6" s="139" t="s">
        <v>422</v>
      </c>
      <c r="G6" s="139" t="s">
        <v>373</v>
      </c>
      <c r="H6" s="276" t="s">
        <v>374</v>
      </c>
      <c r="I6" s="305"/>
      <c r="J6" s="276" t="s">
        <v>423</v>
      </c>
      <c r="K6" s="305"/>
      <c r="L6" s="140"/>
    </row>
    <row r="7" spans="1:13" ht="15.75" customHeight="1">
      <c r="A7" s="127"/>
      <c r="B7" s="255" t="s">
        <v>424</v>
      </c>
      <c r="C7" s="256"/>
      <c r="D7" s="256"/>
      <c r="E7" s="256"/>
      <c r="F7" s="256"/>
      <c r="G7" s="256"/>
      <c r="H7" s="256"/>
      <c r="I7" s="256"/>
      <c r="J7" s="256"/>
      <c r="K7" s="257"/>
      <c r="L7" s="141"/>
    </row>
    <row r="8" spans="1:13" ht="15.75" customHeight="1">
      <c r="A8" s="127"/>
      <c r="B8" s="255" t="s">
        <v>425</v>
      </c>
      <c r="C8" s="256"/>
      <c r="D8" s="256"/>
      <c r="E8" s="256"/>
      <c r="F8" s="256"/>
      <c r="G8" s="256"/>
      <c r="H8" s="256"/>
      <c r="I8" s="256"/>
      <c r="J8" s="256"/>
      <c r="K8" s="257"/>
      <c r="L8" s="142"/>
      <c r="M8" s="143"/>
    </row>
    <row r="9" spans="1:13" ht="17.25" customHeight="1">
      <c r="A9" s="127"/>
      <c r="B9" s="144" t="s">
        <v>426</v>
      </c>
      <c r="C9" s="145"/>
      <c r="D9" s="146"/>
      <c r="E9" s="147"/>
      <c r="F9" s="148"/>
      <c r="G9" s="144"/>
      <c r="H9" s="280"/>
      <c r="I9" s="298"/>
      <c r="J9" s="280"/>
      <c r="K9" s="281"/>
      <c r="L9" s="149"/>
      <c r="M9" s="143"/>
    </row>
    <row r="10" spans="1:13" ht="17.25" customHeight="1">
      <c r="A10" s="127"/>
      <c r="B10" s="144" t="s">
        <v>427</v>
      </c>
      <c r="C10" s="145"/>
      <c r="D10" s="150" t="s">
        <v>428</v>
      </c>
      <c r="E10" s="147"/>
      <c r="F10" s="151" t="s">
        <v>429</v>
      </c>
      <c r="G10" s="144"/>
      <c r="H10" s="280"/>
      <c r="I10" s="298"/>
      <c r="J10" s="251">
        <v>356609</v>
      </c>
      <c r="K10" s="252"/>
      <c r="L10" s="149"/>
      <c r="M10" s="143"/>
    </row>
    <row r="11" spans="1:13" ht="17.25" customHeight="1">
      <c r="A11" s="127"/>
      <c r="B11" s="144" t="s">
        <v>430</v>
      </c>
      <c r="C11" s="145"/>
      <c r="D11" s="150" t="s">
        <v>431</v>
      </c>
      <c r="E11" s="147"/>
      <c r="F11" s="151" t="s">
        <v>429</v>
      </c>
      <c r="G11" s="144"/>
      <c r="H11" s="280"/>
      <c r="I11" s="298"/>
      <c r="J11" s="251">
        <v>71016350</v>
      </c>
      <c r="K11" s="252"/>
      <c r="L11" s="149"/>
      <c r="M11" s="143"/>
    </row>
    <row r="12" spans="1:13" ht="17.25" customHeight="1">
      <c r="A12" s="127"/>
      <c r="B12" s="144" t="s">
        <v>432</v>
      </c>
      <c r="C12" s="145"/>
      <c r="D12" s="150" t="s">
        <v>431</v>
      </c>
      <c r="E12" s="147"/>
      <c r="F12" s="151" t="s">
        <v>429</v>
      </c>
      <c r="G12" s="144"/>
      <c r="H12" s="280"/>
      <c r="I12" s="298"/>
      <c r="J12" s="251">
        <v>98000000</v>
      </c>
      <c r="K12" s="252"/>
      <c r="L12" s="149"/>
      <c r="M12" s="143"/>
    </row>
    <row r="13" spans="1:13" ht="18" customHeight="1">
      <c r="A13" s="127"/>
      <c r="B13" s="144"/>
      <c r="C13" s="152"/>
      <c r="D13" s="153" t="s">
        <v>433</v>
      </c>
      <c r="E13" s="154"/>
      <c r="F13" s="154"/>
      <c r="G13" s="154"/>
      <c r="H13" s="154"/>
      <c r="I13" s="154"/>
      <c r="J13" s="300">
        <f>SUM(J9:K12)</f>
        <v>169372959</v>
      </c>
      <c r="K13" s="301"/>
      <c r="L13" s="149"/>
      <c r="M13" s="143"/>
    </row>
    <row r="14" spans="1:13" ht="17.25" customHeight="1">
      <c r="A14" s="127"/>
      <c r="B14" s="144" t="s">
        <v>434</v>
      </c>
      <c r="C14" s="145"/>
      <c r="D14" s="146"/>
      <c r="E14" s="147"/>
      <c r="F14" s="151" t="s">
        <v>435</v>
      </c>
      <c r="G14" s="144"/>
      <c r="H14" s="280"/>
      <c r="I14" s="298"/>
      <c r="J14" s="245">
        <v>61275798</v>
      </c>
      <c r="K14" s="246"/>
      <c r="L14" s="149"/>
      <c r="M14" s="143"/>
    </row>
    <row r="15" spans="1:13" ht="17.25" customHeight="1">
      <c r="A15" s="127"/>
      <c r="B15" s="144" t="s">
        <v>436</v>
      </c>
      <c r="C15" s="145"/>
      <c r="D15" s="146"/>
      <c r="E15" s="147"/>
      <c r="F15" s="151" t="s">
        <v>437</v>
      </c>
      <c r="G15" s="144"/>
      <c r="H15" s="280"/>
      <c r="I15" s="298"/>
      <c r="J15" s="251">
        <v>533126</v>
      </c>
      <c r="K15" s="252"/>
      <c r="L15" s="149"/>
      <c r="M15" s="143"/>
    </row>
    <row r="16" spans="1:13" ht="17.25" customHeight="1">
      <c r="A16" s="127"/>
      <c r="B16" s="144" t="s">
        <v>438</v>
      </c>
      <c r="C16" s="145"/>
      <c r="D16" s="146"/>
      <c r="E16" s="155"/>
      <c r="F16" s="156" t="s">
        <v>439</v>
      </c>
      <c r="G16" s="157"/>
      <c r="H16" s="272"/>
      <c r="I16" s="299"/>
      <c r="J16" s="247">
        <v>9132260</v>
      </c>
      <c r="K16" s="248"/>
      <c r="L16" s="149"/>
      <c r="M16" s="143"/>
    </row>
    <row r="17" spans="1:13" s="161" customFormat="1" ht="18.75" customHeight="1">
      <c r="A17" s="158"/>
      <c r="B17" s="276" t="s">
        <v>440</v>
      </c>
      <c r="C17" s="277"/>
      <c r="D17" s="277"/>
      <c r="E17" s="277"/>
      <c r="F17" s="277"/>
      <c r="G17" s="277"/>
      <c r="H17" s="277"/>
      <c r="I17" s="277"/>
      <c r="J17" s="243">
        <f>SUM(J14:K16)+J13</f>
        <v>240314143</v>
      </c>
      <c r="K17" s="244"/>
      <c r="L17" s="159"/>
      <c r="M17" s="160"/>
    </row>
    <row r="18" spans="1:13" ht="15.75" customHeight="1">
      <c r="A18" s="127"/>
      <c r="B18" s="255" t="s">
        <v>441</v>
      </c>
      <c r="C18" s="256"/>
      <c r="D18" s="256"/>
      <c r="E18" s="256"/>
      <c r="F18" s="256"/>
      <c r="G18" s="256"/>
      <c r="H18" s="256"/>
      <c r="I18" s="256"/>
      <c r="J18" s="256"/>
      <c r="K18" s="257"/>
      <c r="L18" s="142"/>
      <c r="M18" s="143"/>
    </row>
    <row r="19" spans="1:13" ht="15.75" customHeight="1">
      <c r="A19" s="127"/>
      <c r="B19" s="255" t="s">
        <v>442</v>
      </c>
      <c r="C19" s="256"/>
      <c r="D19" s="256"/>
      <c r="E19" s="256"/>
      <c r="F19" s="256"/>
      <c r="G19" s="256"/>
      <c r="H19" s="256"/>
      <c r="I19" s="256"/>
      <c r="J19" s="256"/>
      <c r="K19" s="257"/>
      <c r="L19" s="142"/>
      <c r="M19" s="143"/>
    </row>
    <row r="20" spans="1:13" ht="15.75" customHeight="1">
      <c r="A20" s="127"/>
      <c r="B20" s="287"/>
      <c r="C20" s="288"/>
      <c r="D20" s="162" t="s">
        <v>443</v>
      </c>
      <c r="E20" s="163"/>
      <c r="F20" s="162" t="s">
        <v>444</v>
      </c>
      <c r="G20" s="164"/>
      <c r="H20" s="287"/>
      <c r="I20" s="288"/>
      <c r="J20" s="287"/>
      <c r="K20" s="288"/>
      <c r="L20" s="149"/>
      <c r="M20" s="143"/>
    </row>
    <row r="21" spans="1:13" ht="15.75" customHeight="1">
      <c r="A21" s="127"/>
      <c r="B21" s="280"/>
      <c r="C21" s="281"/>
      <c r="D21" s="151" t="s">
        <v>445</v>
      </c>
      <c r="E21" s="165"/>
      <c r="F21" s="151" t="s">
        <v>446</v>
      </c>
      <c r="G21" s="166">
        <v>42269000</v>
      </c>
      <c r="H21" s="280"/>
      <c r="I21" s="281"/>
      <c r="J21" s="295">
        <f>G21-H21</f>
        <v>42269000</v>
      </c>
      <c r="K21" s="292"/>
      <c r="L21" s="149"/>
      <c r="M21" s="143"/>
    </row>
    <row r="22" spans="1:13" ht="15.75" customHeight="1">
      <c r="A22" s="127"/>
      <c r="B22" s="280"/>
      <c r="C22" s="281"/>
      <c r="D22" s="151" t="s">
        <v>447</v>
      </c>
      <c r="E22" s="165"/>
      <c r="F22" s="151" t="s">
        <v>448</v>
      </c>
      <c r="G22" s="166"/>
      <c r="H22" s="280"/>
      <c r="I22" s="281"/>
      <c r="J22" s="291"/>
      <c r="K22" s="292"/>
      <c r="L22" s="149"/>
      <c r="M22" s="143"/>
    </row>
    <row r="23" spans="1:13" ht="15.75" customHeight="1">
      <c r="A23" s="127"/>
      <c r="B23" s="296" t="s">
        <v>449</v>
      </c>
      <c r="C23" s="297"/>
      <c r="D23" s="151" t="s">
        <v>450</v>
      </c>
      <c r="E23" s="165"/>
      <c r="F23" s="151" t="s">
        <v>444</v>
      </c>
      <c r="G23" s="166"/>
      <c r="H23" s="280"/>
      <c r="I23" s="281"/>
      <c r="J23" s="291"/>
      <c r="K23" s="292"/>
      <c r="L23" s="149"/>
      <c r="M23" s="143"/>
    </row>
    <row r="24" spans="1:13" ht="15.75" customHeight="1">
      <c r="A24" s="127"/>
      <c r="B24" s="280"/>
      <c r="C24" s="281"/>
      <c r="D24" s="151" t="s">
        <v>451</v>
      </c>
      <c r="E24" s="165"/>
      <c r="F24" s="151" t="s">
        <v>452</v>
      </c>
      <c r="G24" s="166">
        <v>27366063</v>
      </c>
      <c r="H24" s="264"/>
      <c r="I24" s="265"/>
      <c r="J24" s="295">
        <f>G24-H24</f>
        <v>27366063</v>
      </c>
      <c r="K24" s="292"/>
      <c r="L24" s="149"/>
      <c r="M24" s="143"/>
    </row>
    <row r="25" spans="1:13" ht="15.75" customHeight="1">
      <c r="A25" s="127"/>
      <c r="B25" s="280"/>
      <c r="C25" s="281"/>
      <c r="D25" s="151" t="s">
        <v>453</v>
      </c>
      <c r="E25" s="165"/>
      <c r="F25" s="151" t="s">
        <v>454</v>
      </c>
      <c r="G25" s="166"/>
      <c r="H25" s="280"/>
      <c r="I25" s="281"/>
      <c r="J25" s="291"/>
      <c r="K25" s="292"/>
      <c r="L25" s="149"/>
      <c r="M25" s="143"/>
    </row>
    <row r="26" spans="1:13" ht="15.75" customHeight="1">
      <c r="A26" s="127"/>
      <c r="B26" s="280"/>
      <c r="C26" s="281"/>
      <c r="D26" s="151" t="s">
        <v>455</v>
      </c>
      <c r="E26" s="165"/>
      <c r="F26" s="151"/>
      <c r="G26" s="166"/>
      <c r="H26" s="280"/>
      <c r="I26" s="281"/>
      <c r="J26" s="291"/>
      <c r="K26" s="292"/>
      <c r="L26" s="149"/>
      <c r="M26" s="143"/>
    </row>
    <row r="27" spans="1:13" ht="15.75" customHeight="1">
      <c r="A27" s="127"/>
      <c r="B27" s="280"/>
      <c r="C27" s="281"/>
      <c r="D27" s="156" t="s">
        <v>456</v>
      </c>
      <c r="E27" s="165"/>
      <c r="F27" s="156"/>
      <c r="G27" s="167"/>
      <c r="H27" s="272"/>
      <c r="I27" s="273"/>
      <c r="J27" s="293"/>
      <c r="K27" s="294"/>
      <c r="L27" s="149"/>
      <c r="M27" s="143"/>
    </row>
    <row r="28" spans="1:13" ht="16.5" customHeight="1">
      <c r="A28" s="127"/>
      <c r="B28" s="280"/>
      <c r="C28" s="281"/>
      <c r="D28" s="267" t="s">
        <v>457</v>
      </c>
      <c r="E28" s="268"/>
      <c r="F28" s="268"/>
      <c r="G28" s="268"/>
      <c r="H28" s="268"/>
      <c r="I28" s="268"/>
      <c r="J28" s="285">
        <f>SUM(J21:J27)</f>
        <v>69635063</v>
      </c>
      <c r="K28" s="286"/>
      <c r="L28" s="168"/>
      <c r="M28" s="143"/>
    </row>
    <row r="29" spans="1:13" ht="15.75" customHeight="1">
      <c r="A29" s="127"/>
      <c r="B29" s="280"/>
      <c r="C29" s="281"/>
      <c r="D29" s="162" t="s">
        <v>458</v>
      </c>
      <c r="E29" s="169"/>
      <c r="F29" s="162" t="s">
        <v>444</v>
      </c>
      <c r="G29" s="164"/>
      <c r="H29" s="287"/>
      <c r="I29" s="288"/>
      <c r="J29" s="289"/>
      <c r="K29" s="290"/>
      <c r="L29" s="149"/>
      <c r="M29" s="143"/>
    </row>
    <row r="30" spans="1:13" ht="15.75" customHeight="1">
      <c r="A30" s="127"/>
      <c r="B30" s="280"/>
      <c r="C30" s="281"/>
      <c r="D30" s="151" t="s">
        <v>459</v>
      </c>
      <c r="E30" s="170" t="s">
        <v>460</v>
      </c>
      <c r="F30" s="151" t="s">
        <v>446</v>
      </c>
      <c r="G30" s="166">
        <f>453382000+234598000</f>
        <v>687980000</v>
      </c>
      <c r="H30" s="251">
        <v>443851172</v>
      </c>
      <c r="I30" s="252"/>
      <c r="J30" s="260">
        <f>G30-H30</f>
        <v>244128828</v>
      </c>
      <c r="K30" s="261"/>
      <c r="L30" s="149"/>
      <c r="M30" s="143"/>
    </row>
    <row r="31" spans="1:13" ht="15.75" customHeight="1">
      <c r="A31" s="127"/>
      <c r="B31" s="280"/>
      <c r="C31" s="281"/>
      <c r="D31" s="171" t="s">
        <v>461</v>
      </c>
      <c r="E31" s="172"/>
      <c r="F31" s="151" t="s">
        <v>448</v>
      </c>
      <c r="G31" s="166"/>
      <c r="H31" s="280"/>
      <c r="I31" s="281"/>
      <c r="J31" s="284"/>
      <c r="K31" s="261"/>
      <c r="L31" s="149"/>
      <c r="M31" s="143"/>
    </row>
    <row r="32" spans="1:13" ht="15.75" customHeight="1">
      <c r="A32" s="127"/>
      <c r="B32" s="282" t="s">
        <v>462</v>
      </c>
      <c r="C32" s="283"/>
      <c r="D32" s="151" t="s">
        <v>463</v>
      </c>
      <c r="E32" s="172"/>
      <c r="F32" s="151"/>
      <c r="G32" s="166"/>
      <c r="H32" s="280"/>
      <c r="I32" s="281"/>
      <c r="J32" s="284"/>
      <c r="K32" s="261"/>
      <c r="L32" s="149"/>
      <c r="M32" s="143"/>
    </row>
    <row r="33" spans="1:13" ht="15.75" customHeight="1">
      <c r="A33" s="127"/>
      <c r="B33" s="280"/>
      <c r="C33" s="281"/>
      <c r="D33" s="151" t="s">
        <v>464</v>
      </c>
      <c r="E33" s="172"/>
      <c r="F33" s="151" t="s">
        <v>444</v>
      </c>
      <c r="G33" s="166"/>
      <c r="H33" s="280"/>
      <c r="I33" s="281"/>
      <c r="J33" s="284"/>
      <c r="K33" s="261"/>
      <c r="L33" s="149"/>
      <c r="M33" s="143"/>
    </row>
    <row r="34" spans="1:13" ht="15.75" customHeight="1">
      <c r="A34" s="127"/>
      <c r="B34" s="280"/>
      <c r="C34" s="281"/>
      <c r="D34" s="151" t="s">
        <v>465</v>
      </c>
      <c r="E34" s="170" t="s">
        <v>466</v>
      </c>
      <c r="F34" s="151" t="s">
        <v>452</v>
      </c>
      <c r="G34" s="166">
        <f>146738617+40617713</f>
        <v>187356330</v>
      </c>
      <c r="H34" s="251">
        <v>33269531</v>
      </c>
      <c r="I34" s="252"/>
      <c r="J34" s="260">
        <f>G34-H34</f>
        <v>154086799</v>
      </c>
      <c r="K34" s="261"/>
      <c r="L34" s="149"/>
      <c r="M34" s="143"/>
    </row>
    <row r="35" spans="1:13" ht="15.75" customHeight="1">
      <c r="A35" s="127"/>
      <c r="B35" s="280"/>
      <c r="C35" s="281"/>
      <c r="D35" s="156" t="s">
        <v>467</v>
      </c>
      <c r="E35" s="173"/>
      <c r="F35" s="151" t="s">
        <v>454</v>
      </c>
      <c r="G35" s="174"/>
      <c r="H35" s="272"/>
      <c r="I35" s="273"/>
      <c r="J35" s="272"/>
      <c r="K35" s="273"/>
      <c r="L35" s="149"/>
      <c r="M35" s="143"/>
    </row>
    <row r="36" spans="1:13" ht="18.75" customHeight="1">
      <c r="A36" s="127"/>
      <c r="B36" s="272"/>
      <c r="C36" s="273"/>
      <c r="D36" s="267" t="s">
        <v>457</v>
      </c>
      <c r="E36" s="268"/>
      <c r="F36" s="268"/>
      <c r="G36" s="268"/>
      <c r="H36" s="268"/>
      <c r="I36" s="268"/>
      <c r="J36" s="274">
        <f>SUM(J30:J35)</f>
        <v>398215627</v>
      </c>
      <c r="K36" s="275"/>
      <c r="L36" s="149"/>
      <c r="M36" s="143"/>
    </row>
    <row r="37" spans="1:13" s="161" customFormat="1" ht="24" customHeight="1">
      <c r="A37" s="158"/>
      <c r="B37" s="276" t="s">
        <v>468</v>
      </c>
      <c r="C37" s="277"/>
      <c r="D37" s="277"/>
      <c r="E37" s="277"/>
      <c r="F37" s="277"/>
      <c r="G37" s="277"/>
      <c r="H37" s="277"/>
      <c r="I37" s="277"/>
      <c r="J37" s="278">
        <f>J28+J36</f>
        <v>467850690</v>
      </c>
      <c r="K37" s="279"/>
      <c r="L37" s="159"/>
      <c r="M37" s="160"/>
    </row>
    <row r="38" spans="1:13" ht="18" customHeight="1">
      <c r="A38" s="127"/>
      <c r="B38" s="255" t="s">
        <v>469</v>
      </c>
      <c r="C38" s="256"/>
      <c r="D38" s="256"/>
      <c r="E38" s="256"/>
      <c r="F38" s="256"/>
      <c r="G38" s="256"/>
      <c r="H38" s="256"/>
      <c r="I38" s="256"/>
      <c r="J38" s="256"/>
      <c r="K38" s="257"/>
      <c r="L38" s="142"/>
      <c r="M38" s="143"/>
    </row>
    <row r="39" spans="1:13" ht="25.5" customHeight="1">
      <c r="A39" s="127"/>
      <c r="B39" s="144" t="s">
        <v>470</v>
      </c>
      <c r="C39" s="145"/>
      <c r="D39" s="175" t="s">
        <v>471</v>
      </c>
      <c r="E39" s="176"/>
      <c r="F39" s="171" t="s">
        <v>472</v>
      </c>
      <c r="G39" s="177"/>
      <c r="H39" s="264"/>
      <c r="I39" s="265"/>
      <c r="J39" s="266">
        <v>5339572</v>
      </c>
      <c r="K39" s="250"/>
      <c r="L39" s="149"/>
      <c r="M39" s="143"/>
    </row>
    <row r="40" spans="1:13" ht="18.75" customHeight="1">
      <c r="A40" s="127"/>
      <c r="B40" s="144"/>
      <c r="C40" s="145"/>
      <c r="D40" s="267" t="s">
        <v>473</v>
      </c>
      <c r="E40" s="268"/>
      <c r="F40" s="268"/>
      <c r="G40" s="268"/>
      <c r="H40" s="268"/>
      <c r="I40" s="269"/>
      <c r="J40" s="270">
        <f>SUM(J39)</f>
        <v>5339572</v>
      </c>
      <c r="K40" s="271"/>
      <c r="L40" s="149"/>
      <c r="M40" s="143"/>
    </row>
    <row r="41" spans="1:13" ht="17.25" customHeight="1">
      <c r="A41" s="127"/>
      <c r="B41" s="144" t="s">
        <v>474</v>
      </c>
      <c r="C41" s="145"/>
      <c r="D41" s="175" t="s">
        <v>471</v>
      </c>
      <c r="E41" s="171" t="s">
        <v>475</v>
      </c>
      <c r="F41" s="178" t="s">
        <v>472</v>
      </c>
      <c r="G41" s="179">
        <v>100159182</v>
      </c>
      <c r="H41" s="245">
        <v>52847144</v>
      </c>
      <c r="I41" s="246"/>
      <c r="J41" s="260">
        <f t="shared" ref="J41:J49" si="0">G41-H41</f>
        <v>47312038</v>
      </c>
      <c r="K41" s="261"/>
      <c r="L41" s="149"/>
      <c r="M41" s="143"/>
    </row>
    <row r="42" spans="1:13" ht="17.25" customHeight="1">
      <c r="A42" s="127"/>
      <c r="B42" s="144" t="s">
        <v>476</v>
      </c>
      <c r="C42" s="145"/>
      <c r="D42" s="148" t="s">
        <v>477</v>
      </c>
      <c r="E42" s="176"/>
      <c r="F42" s="180" t="s">
        <v>478</v>
      </c>
      <c r="G42" s="179">
        <v>61055656</v>
      </c>
      <c r="H42" s="251">
        <v>43494968</v>
      </c>
      <c r="I42" s="252"/>
      <c r="J42" s="260">
        <f t="shared" si="0"/>
        <v>17560688</v>
      </c>
      <c r="K42" s="261"/>
      <c r="L42" s="149"/>
      <c r="M42" s="143"/>
    </row>
    <row r="43" spans="1:13" ht="17.25" customHeight="1">
      <c r="A43" s="127"/>
      <c r="B43" s="144" t="s">
        <v>479</v>
      </c>
      <c r="C43" s="145"/>
      <c r="D43" s="148" t="s">
        <v>480</v>
      </c>
      <c r="E43" s="176"/>
      <c r="F43" s="180" t="s">
        <v>481</v>
      </c>
      <c r="G43" s="179">
        <v>2079438</v>
      </c>
      <c r="H43" s="251">
        <v>2061364</v>
      </c>
      <c r="I43" s="252"/>
      <c r="J43" s="260">
        <f t="shared" si="0"/>
        <v>18074</v>
      </c>
      <c r="K43" s="261"/>
      <c r="L43" s="149"/>
      <c r="M43" s="143"/>
    </row>
    <row r="44" spans="1:13" ht="17.25" customHeight="1">
      <c r="A44" s="127"/>
      <c r="B44" s="144" t="s">
        <v>482</v>
      </c>
      <c r="C44" s="145"/>
      <c r="D44" s="148" t="s">
        <v>483</v>
      </c>
      <c r="E44" s="176"/>
      <c r="F44" s="180" t="s">
        <v>484</v>
      </c>
      <c r="G44" s="179">
        <v>15513031</v>
      </c>
      <c r="H44" s="251">
        <v>14064056</v>
      </c>
      <c r="I44" s="252"/>
      <c r="J44" s="260">
        <f t="shared" si="0"/>
        <v>1448975</v>
      </c>
      <c r="K44" s="261"/>
      <c r="L44" s="149"/>
      <c r="M44" s="143"/>
    </row>
    <row r="45" spans="1:13" ht="17.25" customHeight="1">
      <c r="A45" s="127"/>
      <c r="B45" s="144" t="s">
        <v>485</v>
      </c>
      <c r="C45" s="145"/>
      <c r="D45" s="148" t="s">
        <v>486</v>
      </c>
      <c r="E45" s="176"/>
      <c r="F45" s="180" t="s">
        <v>487</v>
      </c>
      <c r="G45" s="179">
        <v>57903372</v>
      </c>
      <c r="H45" s="251">
        <v>50559572</v>
      </c>
      <c r="I45" s="252"/>
      <c r="J45" s="260">
        <f t="shared" si="0"/>
        <v>7343800</v>
      </c>
      <c r="K45" s="261"/>
      <c r="L45" s="149"/>
      <c r="M45" s="143"/>
    </row>
    <row r="46" spans="1:13" ht="17.25" customHeight="1">
      <c r="A46" s="127"/>
      <c r="B46" s="144" t="s">
        <v>488</v>
      </c>
      <c r="C46" s="145"/>
      <c r="D46" s="148" t="s">
        <v>489</v>
      </c>
      <c r="E46" s="176"/>
      <c r="F46" s="180" t="s">
        <v>490</v>
      </c>
      <c r="G46" s="179">
        <v>299936</v>
      </c>
      <c r="H46" s="258"/>
      <c r="I46" s="259"/>
      <c r="J46" s="260">
        <f t="shared" si="0"/>
        <v>299936</v>
      </c>
      <c r="K46" s="261"/>
      <c r="L46" s="149"/>
      <c r="M46" s="143"/>
    </row>
    <row r="47" spans="1:13" ht="17.25" customHeight="1">
      <c r="A47" s="127"/>
      <c r="B47" s="181" t="s">
        <v>491</v>
      </c>
      <c r="C47" s="182"/>
      <c r="D47" s="148" t="s">
        <v>492</v>
      </c>
      <c r="E47" s="176"/>
      <c r="F47" s="171" t="s">
        <v>493</v>
      </c>
      <c r="G47" s="179">
        <v>24165656</v>
      </c>
      <c r="H47" s="258"/>
      <c r="I47" s="259"/>
      <c r="J47" s="260">
        <f t="shared" si="0"/>
        <v>24165656</v>
      </c>
      <c r="K47" s="261"/>
      <c r="L47" s="149"/>
      <c r="M47" s="143"/>
    </row>
    <row r="48" spans="1:13" ht="17.25" customHeight="1">
      <c r="A48" s="127"/>
      <c r="B48" s="181" t="s">
        <v>494</v>
      </c>
      <c r="C48" s="182"/>
      <c r="D48" s="148" t="s">
        <v>495</v>
      </c>
      <c r="E48" s="147"/>
      <c r="F48" s="183" t="s">
        <v>496</v>
      </c>
      <c r="G48" s="179">
        <v>210000000</v>
      </c>
      <c r="H48" s="258"/>
      <c r="I48" s="259"/>
      <c r="J48" s="260">
        <f t="shared" si="0"/>
        <v>210000000</v>
      </c>
      <c r="K48" s="261"/>
      <c r="L48" s="149"/>
      <c r="M48" s="143"/>
    </row>
    <row r="49" spans="1:13" ht="17.25" customHeight="1">
      <c r="A49" s="127"/>
      <c r="B49" s="184" t="s">
        <v>497</v>
      </c>
      <c r="C49" s="185"/>
      <c r="D49" s="186"/>
      <c r="E49" s="187"/>
      <c r="F49" s="188" t="s">
        <v>498</v>
      </c>
      <c r="G49" s="189">
        <v>89060</v>
      </c>
      <c r="H49" s="262"/>
      <c r="I49" s="263"/>
      <c r="J49" s="260">
        <f t="shared" si="0"/>
        <v>89060</v>
      </c>
      <c r="K49" s="261"/>
      <c r="L49" s="149"/>
      <c r="M49" s="143"/>
    </row>
    <row r="50" spans="1:13" s="161" customFormat="1" ht="22.5" customHeight="1">
      <c r="A50" s="158"/>
      <c r="B50" s="241" t="s">
        <v>499</v>
      </c>
      <c r="C50" s="242"/>
      <c r="D50" s="242"/>
      <c r="E50" s="242"/>
      <c r="F50" s="242"/>
      <c r="G50" s="242"/>
      <c r="H50" s="242"/>
      <c r="I50" s="242"/>
      <c r="J50" s="243">
        <f>SUM(J41:K49)+J40</f>
        <v>313577799</v>
      </c>
      <c r="K50" s="244"/>
      <c r="L50" s="190"/>
      <c r="M50" s="160"/>
    </row>
    <row r="51" spans="1:13" s="161" customFormat="1" ht="22.5" customHeight="1">
      <c r="A51" s="158"/>
      <c r="B51" s="241" t="s">
        <v>500</v>
      </c>
      <c r="C51" s="242"/>
      <c r="D51" s="242"/>
      <c r="E51" s="242"/>
      <c r="F51" s="242"/>
      <c r="G51" s="242"/>
      <c r="H51" s="242"/>
      <c r="I51" s="242"/>
      <c r="J51" s="243">
        <f>J37+J50</f>
        <v>781428489</v>
      </c>
      <c r="K51" s="244"/>
      <c r="L51" s="190"/>
      <c r="M51" s="160"/>
    </row>
    <row r="52" spans="1:13" s="161" customFormat="1" ht="22.5" customHeight="1">
      <c r="A52" s="158"/>
      <c r="B52" s="241" t="s">
        <v>501</v>
      </c>
      <c r="C52" s="242"/>
      <c r="D52" s="242"/>
      <c r="E52" s="242"/>
      <c r="F52" s="242"/>
      <c r="G52" s="242"/>
      <c r="H52" s="242"/>
      <c r="I52" s="242"/>
      <c r="J52" s="243">
        <f>J17+J37+J50</f>
        <v>1021742632</v>
      </c>
      <c r="K52" s="244"/>
      <c r="L52" s="190"/>
      <c r="M52" s="160"/>
    </row>
    <row r="53" spans="1:13" ht="15.75" customHeight="1">
      <c r="A53" s="127"/>
      <c r="B53" s="255" t="s">
        <v>502</v>
      </c>
      <c r="C53" s="256"/>
      <c r="D53" s="256"/>
      <c r="E53" s="256"/>
      <c r="F53" s="256"/>
      <c r="G53" s="256"/>
      <c r="H53" s="256"/>
      <c r="I53" s="256"/>
      <c r="J53" s="256"/>
      <c r="K53" s="257"/>
      <c r="L53" s="142"/>
      <c r="M53" s="143"/>
    </row>
    <row r="54" spans="1:13" ht="15.75" customHeight="1">
      <c r="A54" s="127"/>
      <c r="B54" s="255" t="s">
        <v>503</v>
      </c>
      <c r="C54" s="256"/>
      <c r="D54" s="256"/>
      <c r="E54" s="256"/>
      <c r="F54" s="256"/>
      <c r="G54" s="256"/>
      <c r="H54" s="256"/>
      <c r="I54" s="256"/>
      <c r="J54" s="256"/>
      <c r="K54" s="257"/>
      <c r="L54" s="142"/>
      <c r="M54" s="143"/>
    </row>
    <row r="55" spans="1:13" ht="17.25" customHeight="1">
      <c r="A55" s="127"/>
      <c r="B55" s="191" t="s">
        <v>504</v>
      </c>
      <c r="C55" s="192"/>
      <c r="D55" s="193"/>
      <c r="E55" s="194"/>
      <c r="F55" s="162" t="s">
        <v>505</v>
      </c>
      <c r="G55" s="195"/>
      <c r="H55" s="196"/>
      <c r="I55" s="197"/>
      <c r="J55" s="251">
        <v>6295872</v>
      </c>
      <c r="K55" s="252"/>
      <c r="L55" s="168"/>
      <c r="M55" s="143"/>
    </row>
    <row r="56" spans="1:13" ht="17.25" customHeight="1">
      <c r="A56" s="127"/>
      <c r="B56" s="181" t="s">
        <v>506</v>
      </c>
      <c r="C56" s="182"/>
      <c r="D56" s="147"/>
      <c r="E56" s="148"/>
      <c r="F56" s="151" t="s">
        <v>507</v>
      </c>
      <c r="G56" s="177"/>
      <c r="H56" s="198"/>
      <c r="I56" s="199"/>
      <c r="J56" s="251">
        <v>6804000</v>
      </c>
      <c r="K56" s="252"/>
      <c r="L56" s="168"/>
      <c r="M56" s="143"/>
    </row>
    <row r="57" spans="1:13" ht="15" customHeight="1">
      <c r="A57" s="127"/>
      <c r="B57" s="253" t="s">
        <v>508</v>
      </c>
      <c r="C57" s="254"/>
      <c r="D57" s="147"/>
      <c r="E57" s="148"/>
      <c r="F57" s="151" t="s">
        <v>509</v>
      </c>
      <c r="G57" s="177"/>
      <c r="H57" s="198"/>
      <c r="I57" s="199"/>
      <c r="J57" s="251">
        <v>4220744</v>
      </c>
      <c r="K57" s="252"/>
      <c r="L57" s="168"/>
      <c r="M57" s="143"/>
    </row>
    <row r="58" spans="1:13" ht="17.25" customHeight="1">
      <c r="A58" s="127"/>
      <c r="B58" s="144" t="s">
        <v>510</v>
      </c>
      <c r="C58" s="145"/>
      <c r="D58" s="147"/>
      <c r="E58" s="148"/>
      <c r="F58" s="151" t="s">
        <v>511</v>
      </c>
      <c r="G58" s="177"/>
      <c r="H58" s="198"/>
      <c r="I58" s="199"/>
      <c r="J58" s="251">
        <v>1243508</v>
      </c>
      <c r="K58" s="252"/>
      <c r="L58" s="168"/>
      <c r="M58" s="143"/>
    </row>
    <row r="59" spans="1:13" ht="17.25" customHeight="1">
      <c r="A59" s="127"/>
      <c r="B59" s="144" t="s">
        <v>512</v>
      </c>
      <c r="C59" s="145"/>
      <c r="D59" s="155"/>
      <c r="E59" s="200"/>
      <c r="F59" s="156" t="s">
        <v>513</v>
      </c>
      <c r="G59" s="187"/>
      <c r="H59" s="201"/>
      <c r="I59" s="202"/>
      <c r="J59" s="251">
        <v>13171000</v>
      </c>
      <c r="K59" s="252"/>
      <c r="L59" s="168"/>
      <c r="M59" s="143"/>
    </row>
    <row r="60" spans="1:13" ht="19.5" customHeight="1">
      <c r="A60" s="127"/>
      <c r="B60" s="241" t="s">
        <v>514</v>
      </c>
      <c r="C60" s="242"/>
      <c r="D60" s="242"/>
      <c r="E60" s="242"/>
      <c r="F60" s="242"/>
      <c r="G60" s="242"/>
      <c r="H60" s="242"/>
      <c r="I60" s="242"/>
      <c r="J60" s="243">
        <f>SUM(J55:K59)</f>
        <v>31735124</v>
      </c>
      <c r="K60" s="244"/>
      <c r="L60" s="168"/>
      <c r="M60" s="143"/>
    </row>
    <row r="61" spans="1:13" ht="15.75" customHeight="1">
      <c r="A61" s="127"/>
      <c r="B61" s="203" t="s">
        <v>515</v>
      </c>
      <c r="C61" s="204"/>
      <c r="D61" s="204"/>
      <c r="E61" s="204"/>
      <c r="F61" s="204"/>
      <c r="G61" s="204"/>
      <c r="H61" s="204"/>
      <c r="I61" s="204"/>
      <c r="J61" s="204"/>
      <c r="K61" s="205"/>
      <c r="L61" s="168"/>
      <c r="M61" s="143"/>
    </row>
    <row r="62" spans="1:13" ht="17.25" customHeight="1">
      <c r="A62" s="127"/>
      <c r="B62" s="206" t="s">
        <v>516</v>
      </c>
      <c r="C62" s="146"/>
      <c r="D62" s="195"/>
      <c r="E62" s="207"/>
      <c r="F62" s="208" t="s">
        <v>517</v>
      </c>
      <c r="G62" s="195"/>
      <c r="H62" s="196"/>
      <c r="I62" s="197"/>
      <c r="J62" s="245">
        <v>92421000</v>
      </c>
      <c r="K62" s="246"/>
      <c r="L62" s="168"/>
      <c r="M62" s="143"/>
    </row>
    <row r="63" spans="1:13" ht="17.25" customHeight="1">
      <c r="A63" s="127"/>
      <c r="B63" s="206" t="s">
        <v>518</v>
      </c>
      <c r="C63" s="146"/>
      <c r="D63" s="187"/>
      <c r="E63" s="186"/>
      <c r="F63" s="180" t="s">
        <v>519</v>
      </c>
      <c r="G63" s="187"/>
      <c r="H63" s="201"/>
      <c r="I63" s="202"/>
      <c r="J63" s="247">
        <v>24165656</v>
      </c>
      <c r="K63" s="248"/>
      <c r="L63" s="168"/>
      <c r="M63" s="143"/>
    </row>
    <row r="64" spans="1:13" s="161" customFormat="1" ht="21.75" customHeight="1">
      <c r="A64" s="158"/>
      <c r="B64" s="237" t="s">
        <v>520</v>
      </c>
      <c r="C64" s="238"/>
      <c r="D64" s="238"/>
      <c r="E64" s="238"/>
      <c r="F64" s="238"/>
      <c r="G64" s="238"/>
      <c r="H64" s="238"/>
      <c r="I64" s="238"/>
      <c r="J64" s="249">
        <f>SUM(J62:K63)</f>
        <v>116586656</v>
      </c>
      <c r="K64" s="250"/>
      <c r="L64" s="190"/>
      <c r="M64" s="160"/>
    </row>
    <row r="65" spans="1:13" s="161" customFormat="1" ht="21.75" customHeight="1">
      <c r="A65" s="158"/>
      <c r="B65" s="237" t="s">
        <v>521</v>
      </c>
      <c r="C65" s="238"/>
      <c r="D65" s="238"/>
      <c r="E65" s="238"/>
      <c r="F65" s="238"/>
      <c r="G65" s="238"/>
      <c r="H65" s="238"/>
      <c r="I65" s="238"/>
      <c r="J65" s="239">
        <f>J60+J64</f>
        <v>148321780</v>
      </c>
      <c r="K65" s="240"/>
      <c r="L65" s="190"/>
      <c r="M65" s="160"/>
    </row>
    <row r="66" spans="1:13" s="161" customFormat="1" ht="21.75" customHeight="1">
      <c r="A66" s="158"/>
      <c r="B66" s="241" t="s">
        <v>522</v>
      </c>
      <c r="C66" s="242"/>
      <c r="D66" s="242"/>
      <c r="E66" s="242"/>
      <c r="F66" s="242"/>
      <c r="G66" s="242"/>
      <c r="H66" s="242"/>
      <c r="I66" s="242"/>
      <c r="J66" s="243">
        <f>J52-J65</f>
        <v>873420852</v>
      </c>
      <c r="K66" s="244"/>
      <c r="L66" s="190"/>
      <c r="M66" s="160"/>
    </row>
    <row r="67" spans="1:13" ht="7.5" customHeight="1">
      <c r="A67" s="127"/>
      <c r="B67" s="133"/>
      <c r="C67" s="133"/>
      <c r="D67" s="133"/>
      <c r="E67" s="133"/>
      <c r="F67" s="133"/>
      <c r="G67" s="133"/>
      <c r="H67" s="133"/>
      <c r="I67" s="133"/>
      <c r="J67" s="133"/>
      <c r="K67" s="133"/>
      <c r="L67" s="209"/>
      <c r="M67" s="143"/>
    </row>
    <row r="68" spans="1:13" ht="19.5" customHeight="1">
      <c r="A68" s="210"/>
      <c r="B68" s="211" t="s">
        <v>523</v>
      </c>
      <c r="C68" s="211"/>
      <c r="D68" s="212"/>
      <c r="E68" s="212"/>
      <c r="F68" s="212"/>
      <c r="G68" s="212"/>
      <c r="H68" s="212"/>
      <c r="I68" s="212"/>
      <c r="J68" s="212"/>
      <c r="K68" s="212"/>
      <c r="L68" s="209"/>
      <c r="M68" s="143"/>
    </row>
    <row r="69" spans="1:13" ht="16.5" customHeight="1">
      <c r="A69" s="127"/>
      <c r="B69" s="212"/>
      <c r="C69" s="212"/>
      <c r="D69" s="212"/>
      <c r="E69" s="212"/>
      <c r="F69" s="212"/>
      <c r="G69" s="212"/>
      <c r="H69" s="212"/>
      <c r="I69" s="212"/>
      <c r="J69" s="212"/>
      <c r="K69" s="212"/>
      <c r="L69" s="143"/>
      <c r="M69" s="143"/>
    </row>
    <row r="70" spans="1:13" ht="17.25" customHeight="1">
      <c r="A70" s="127"/>
      <c r="B70" s="212"/>
      <c r="C70" s="211" t="s">
        <v>524</v>
      </c>
      <c r="D70" s="211"/>
      <c r="E70" s="212"/>
      <c r="F70" s="212"/>
      <c r="G70" s="212"/>
      <c r="H70" s="212"/>
      <c r="I70" s="212"/>
      <c r="J70" s="212"/>
      <c r="K70" s="212"/>
    </row>
    <row r="71" spans="1:13" ht="27" customHeight="1">
      <c r="A71" s="127"/>
      <c r="B71" s="212"/>
      <c r="C71" s="212"/>
      <c r="D71" s="212"/>
      <c r="E71" s="213" t="s">
        <v>525</v>
      </c>
      <c r="F71" s="213"/>
      <c r="G71" s="213"/>
      <c r="H71" s="214"/>
      <c r="I71" s="214"/>
      <c r="J71" s="215"/>
      <c r="K71" s="215" t="s">
        <v>526</v>
      </c>
    </row>
    <row r="72" spans="1:13" ht="27" customHeight="1">
      <c r="A72" s="127"/>
      <c r="B72" s="212"/>
      <c r="C72" s="212"/>
      <c r="D72" s="212"/>
      <c r="E72" s="216"/>
      <c r="F72" s="216"/>
      <c r="G72" s="216"/>
      <c r="H72" s="212"/>
      <c r="I72" s="212"/>
      <c r="J72" s="212"/>
      <c r="K72" s="212"/>
    </row>
    <row r="73" spans="1:13" ht="19.5" customHeight="1">
      <c r="A73" s="127"/>
      <c r="B73" s="212"/>
      <c r="C73" s="212"/>
      <c r="D73" s="212"/>
      <c r="E73" s="216"/>
      <c r="F73" s="216"/>
      <c r="G73" s="216"/>
      <c r="H73" s="212"/>
      <c r="I73" s="212"/>
      <c r="J73" s="212"/>
      <c r="K73" s="212"/>
    </row>
    <row r="74" spans="1:13" ht="27" customHeight="1">
      <c r="A74" s="127"/>
      <c r="B74" s="212"/>
      <c r="C74" s="212"/>
      <c r="D74" s="212"/>
      <c r="E74" s="213" t="s">
        <v>525</v>
      </c>
      <c r="F74" s="213"/>
      <c r="G74" s="213"/>
      <c r="H74" s="214"/>
      <c r="I74" s="214"/>
      <c r="J74" s="215"/>
      <c r="K74" s="215" t="s">
        <v>526</v>
      </c>
    </row>
    <row r="75" spans="1:13" ht="27" customHeight="1">
      <c r="A75" s="127"/>
      <c r="B75" s="212"/>
      <c r="C75" s="212"/>
      <c r="D75" s="212"/>
      <c r="E75" s="216"/>
      <c r="F75" s="216"/>
      <c r="G75" s="216"/>
      <c r="H75" s="212"/>
      <c r="I75" s="212"/>
      <c r="J75" s="212"/>
      <c r="K75" s="212"/>
    </row>
    <row r="76" spans="1:13" ht="16.5" customHeight="1">
      <c r="B76" s="133"/>
      <c r="C76" s="133"/>
      <c r="D76" s="133"/>
      <c r="E76" s="133"/>
      <c r="F76" s="133"/>
      <c r="G76" s="133"/>
      <c r="H76" s="133"/>
      <c r="I76" s="133"/>
      <c r="J76" s="133"/>
      <c r="K76" s="133"/>
    </row>
    <row r="77" spans="1:13" ht="16.5" customHeight="1">
      <c r="B77" s="128"/>
      <c r="C77" s="128"/>
      <c r="D77" s="128"/>
      <c r="E77" s="128"/>
      <c r="F77" s="128"/>
      <c r="G77" s="128"/>
      <c r="H77" s="128"/>
      <c r="I77" s="128"/>
      <c r="J77" s="128"/>
      <c r="K77" s="128"/>
    </row>
    <row r="78" spans="1:13" ht="16.5" customHeight="1"/>
  </sheetData>
  <sheetProtection password="E48D" sheet="1" formatCells="0" formatColumns="0" formatRows="0" insertColumns="0" insertRows="0" insertHyperlinks="0" deleteColumns="0" deleteRows="0" sort="0" autoFilter="0" pivotTables="0"/>
  <mergeCells count="127">
    <mergeCell ref="B2:K2"/>
    <mergeCell ref="B4:K4"/>
    <mergeCell ref="J5:K5"/>
    <mergeCell ref="B6:C6"/>
    <mergeCell ref="H6:I6"/>
    <mergeCell ref="J6:K6"/>
    <mergeCell ref="H11:I11"/>
    <mergeCell ref="J11:K11"/>
    <mergeCell ref="H12:I12"/>
    <mergeCell ref="J12:K12"/>
    <mergeCell ref="J13:K13"/>
    <mergeCell ref="H14:I14"/>
    <mergeCell ref="J14:K14"/>
    <mergeCell ref="B7:K7"/>
    <mergeCell ref="B8:K8"/>
    <mergeCell ref="H9:I9"/>
    <mergeCell ref="J9:K9"/>
    <mergeCell ref="H10:I10"/>
    <mergeCell ref="J10:K10"/>
    <mergeCell ref="B18:K18"/>
    <mergeCell ref="B19:K19"/>
    <mergeCell ref="B20:C20"/>
    <mergeCell ref="H20:I20"/>
    <mergeCell ref="J20:K20"/>
    <mergeCell ref="B21:C21"/>
    <mergeCell ref="H21:I21"/>
    <mergeCell ref="J21:K21"/>
    <mergeCell ref="H15:I15"/>
    <mergeCell ref="J15:K15"/>
    <mergeCell ref="H16:I16"/>
    <mergeCell ref="J16:K16"/>
    <mergeCell ref="B17:I17"/>
    <mergeCell ref="J17:K17"/>
    <mergeCell ref="B24:C24"/>
    <mergeCell ref="H24:I24"/>
    <mergeCell ref="J24:K24"/>
    <mergeCell ref="B25:C25"/>
    <mergeCell ref="H25:I25"/>
    <mergeCell ref="J25:K25"/>
    <mergeCell ref="B22:C22"/>
    <mergeCell ref="H22:I22"/>
    <mergeCell ref="J22:K22"/>
    <mergeCell ref="B23:C23"/>
    <mergeCell ref="H23:I23"/>
    <mergeCell ref="J23:K23"/>
    <mergeCell ref="B28:C28"/>
    <mergeCell ref="D28:I28"/>
    <mergeCell ref="J28:K28"/>
    <mergeCell ref="B29:C29"/>
    <mergeCell ref="H29:I29"/>
    <mergeCell ref="J29:K29"/>
    <mergeCell ref="B26:C26"/>
    <mergeCell ref="H26:I26"/>
    <mergeCell ref="J26:K26"/>
    <mergeCell ref="B27:C27"/>
    <mergeCell ref="H27:I27"/>
    <mergeCell ref="J27:K27"/>
    <mergeCell ref="B32:C32"/>
    <mergeCell ref="H32:I32"/>
    <mergeCell ref="J32:K32"/>
    <mergeCell ref="B33:C33"/>
    <mergeCell ref="H33:I33"/>
    <mergeCell ref="J33:K33"/>
    <mergeCell ref="B30:C30"/>
    <mergeCell ref="H30:I30"/>
    <mergeCell ref="J30:K30"/>
    <mergeCell ref="B31:C31"/>
    <mergeCell ref="H31:I31"/>
    <mergeCell ref="J31:K31"/>
    <mergeCell ref="B36:C36"/>
    <mergeCell ref="D36:I36"/>
    <mergeCell ref="J36:K36"/>
    <mergeCell ref="B37:I37"/>
    <mergeCell ref="J37:K37"/>
    <mergeCell ref="B38:K38"/>
    <mergeCell ref="B34:C34"/>
    <mergeCell ref="H34:I34"/>
    <mergeCell ref="J34:K34"/>
    <mergeCell ref="B35:C35"/>
    <mergeCell ref="H35:I35"/>
    <mergeCell ref="J35:K35"/>
    <mergeCell ref="H42:I42"/>
    <mergeCell ref="J42:K42"/>
    <mergeCell ref="H43:I43"/>
    <mergeCell ref="J43:K43"/>
    <mergeCell ref="H44:I44"/>
    <mergeCell ref="J44:K44"/>
    <mergeCell ref="H39:I39"/>
    <mergeCell ref="J39:K39"/>
    <mergeCell ref="D40:I40"/>
    <mergeCell ref="J40:K40"/>
    <mergeCell ref="H41:I41"/>
    <mergeCell ref="J41:K41"/>
    <mergeCell ref="H48:I48"/>
    <mergeCell ref="J48:K48"/>
    <mergeCell ref="H49:I49"/>
    <mergeCell ref="J49:K49"/>
    <mergeCell ref="B50:I50"/>
    <mergeCell ref="J50:K50"/>
    <mergeCell ref="H45:I45"/>
    <mergeCell ref="J45:K45"/>
    <mergeCell ref="H46:I46"/>
    <mergeCell ref="J46:K46"/>
    <mergeCell ref="H47:I47"/>
    <mergeCell ref="J47:K47"/>
    <mergeCell ref="J55:K55"/>
    <mergeCell ref="J56:K56"/>
    <mergeCell ref="B57:C57"/>
    <mergeCell ref="J57:K57"/>
    <mergeCell ref="J58:K58"/>
    <mergeCell ref="J59:K59"/>
    <mergeCell ref="B51:I51"/>
    <mergeCell ref="J51:K51"/>
    <mergeCell ref="B52:I52"/>
    <mergeCell ref="J52:K52"/>
    <mergeCell ref="B53:K53"/>
    <mergeCell ref="B54:K54"/>
    <mergeCell ref="B65:I65"/>
    <mergeCell ref="J65:K65"/>
    <mergeCell ref="B66:I66"/>
    <mergeCell ref="J66:K66"/>
    <mergeCell ref="B60:I60"/>
    <mergeCell ref="J60:K60"/>
    <mergeCell ref="J62:K62"/>
    <mergeCell ref="J63:K63"/>
    <mergeCell ref="B64:I64"/>
    <mergeCell ref="J64:K64"/>
  </mergeCells>
  <phoneticPr fontId="1"/>
  <pageMargins left="0.7" right="0.7" top="0.75" bottom="0.75" header="0.3" footer="0.3"/>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zoomScaleNormal="100" workbookViewId="0">
      <selection activeCell="D1" sqref="D1"/>
    </sheetView>
  </sheetViews>
  <sheetFormatPr defaultRowHeight="13.5"/>
  <cols>
    <col min="1" max="2" width="4.625" customWidth="1"/>
    <col min="3" max="3" width="48.625" customWidth="1"/>
    <col min="4" max="6" width="15.625" customWidth="1"/>
  </cols>
  <sheetData>
    <row r="1" spans="1:6">
      <c r="A1" t="s">
        <v>0</v>
      </c>
      <c r="F1" s="1"/>
    </row>
    <row r="3" spans="1:6" ht="15">
      <c r="A3" s="306" t="s">
        <v>300</v>
      </c>
      <c r="B3" s="307"/>
      <c r="C3" s="307"/>
      <c r="D3" s="307"/>
      <c r="E3" s="307"/>
      <c r="F3" s="307"/>
    </row>
    <row r="4" spans="1:6">
      <c r="A4" s="308" t="s">
        <v>301</v>
      </c>
      <c r="B4" s="307"/>
      <c r="C4" s="307"/>
      <c r="D4" s="307"/>
      <c r="E4" s="307"/>
      <c r="F4" s="307"/>
    </row>
    <row r="5" spans="1:6">
      <c r="F5" s="1" t="s">
        <v>302</v>
      </c>
    </row>
    <row r="6" spans="1:6">
      <c r="F6" s="1" t="s">
        <v>1</v>
      </c>
    </row>
    <row r="7" spans="1:6">
      <c r="A7" s="309" t="s">
        <v>112</v>
      </c>
      <c r="B7" s="310"/>
      <c r="C7" s="311"/>
      <c r="D7" s="28" t="s">
        <v>113</v>
      </c>
      <c r="E7" s="29" t="s">
        <v>114</v>
      </c>
      <c r="F7" s="30" t="s">
        <v>115</v>
      </c>
    </row>
    <row r="8" spans="1:6">
      <c r="A8" s="312" t="s">
        <v>116</v>
      </c>
      <c r="B8" s="315" t="s">
        <v>133</v>
      </c>
      <c r="C8" s="36" t="s">
        <v>137</v>
      </c>
      <c r="D8" s="42">
        <v>377138000</v>
      </c>
      <c r="E8" s="42">
        <v>381677543</v>
      </c>
      <c r="F8" s="49">
        <v>4539543</v>
      </c>
    </row>
    <row r="9" spans="1:6">
      <c r="A9" s="313" t="s">
        <v>117</v>
      </c>
      <c r="B9" s="316" t="s">
        <v>134</v>
      </c>
      <c r="C9" s="37" t="s">
        <v>138</v>
      </c>
      <c r="D9" s="43"/>
      <c r="E9" s="43"/>
      <c r="F9" s="50"/>
    </row>
    <row r="10" spans="1:6">
      <c r="A10" s="313" t="s">
        <v>118</v>
      </c>
      <c r="B10" s="316"/>
      <c r="C10" s="37" t="s">
        <v>139</v>
      </c>
      <c r="D10" s="43"/>
      <c r="E10" s="43"/>
      <c r="F10" s="50"/>
    </row>
    <row r="11" spans="1:6">
      <c r="A11" s="313" t="s">
        <v>119</v>
      </c>
      <c r="B11" s="316"/>
      <c r="C11" s="37" t="s">
        <v>140</v>
      </c>
      <c r="D11" s="43">
        <v>1755000</v>
      </c>
      <c r="E11" s="43">
        <v>1717000</v>
      </c>
      <c r="F11" s="50">
        <v>-38000</v>
      </c>
    </row>
    <row r="12" spans="1:6">
      <c r="A12" s="313" t="s">
        <v>120</v>
      </c>
      <c r="B12" s="316"/>
      <c r="C12" s="37" t="s">
        <v>141</v>
      </c>
      <c r="D12" s="43">
        <v>66000</v>
      </c>
      <c r="E12" s="43">
        <v>69044</v>
      </c>
      <c r="F12" s="50">
        <v>3044</v>
      </c>
    </row>
    <row r="13" spans="1:6">
      <c r="A13" s="313" t="s">
        <v>121</v>
      </c>
      <c r="B13" s="316"/>
      <c r="C13" s="37" t="s">
        <v>138</v>
      </c>
      <c r="D13" s="43">
        <v>3022000</v>
      </c>
      <c r="E13" s="43">
        <v>3498220</v>
      </c>
      <c r="F13" s="50">
        <v>476220</v>
      </c>
    </row>
    <row r="14" spans="1:6">
      <c r="A14" s="313" t="s">
        <v>122</v>
      </c>
      <c r="B14" s="316"/>
      <c r="C14" s="38" t="s">
        <v>142</v>
      </c>
      <c r="D14" s="44"/>
      <c r="E14" s="44"/>
      <c r="F14" s="51"/>
    </row>
    <row r="15" spans="1:6">
      <c r="A15" s="313" t="s">
        <v>123</v>
      </c>
      <c r="B15" s="317"/>
      <c r="C15" s="40" t="s">
        <v>143</v>
      </c>
      <c r="D15" s="46">
        <v>381981000</v>
      </c>
      <c r="E15" s="46">
        <v>386961807</v>
      </c>
      <c r="F15" s="52">
        <v>4980807</v>
      </c>
    </row>
    <row r="16" spans="1:6">
      <c r="A16" s="313" t="s">
        <v>124</v>
      </c>
      <c r="B16" s="316" t="s">
        <v>135</v>
      </c>
      <c r="C16" s="37" t="s">
        <v>144</v>
      </c>
      <c r="D16" s="43">
        <v>249872000</v>
      </c>
      <c r="E16" s="43">
        <v>249280359</v>
      </c>
      <c r="F16" s="50">
        <v>591641</v>
      </c>
    </row>
    <row r="17" spans="1:6">
      <c r="A17" s="313"/>
      <c r="B17" s="316" t="s">
        <v>136</v>
      </c>
      <c r="C17" s="37" t="s">
        <v>145</v>
      </c>
      <c r="D17" s="43">
        <v>44579000</v>
      </c>
      <c r="E17" s="43">
        <v>42564094</v>
      </c>
      <c r="F17" s="50">
        <v>2014906</v>
      </c>
    </row>
    <row r="18" spans="1:6">
      <c r="A18" s="313"/>
      <c r="B18" s="316"/>
      <c r="C18" s="37" t="s">
        <v>146</v>
      </c>
      <c r="D18" s="43">
        <v>52584000</v>
      </c>
      <c r="E18" s="43">
        <v>48926675</v>
      </c>
      <c r="F18" s="50">
        <v>3657325</v>
      </c>
    </row>
    <row r="19" spans="1:6">
      <c r="A19" s="313"/>
      <c r="B19" s="316"/>
      <c r="C19" s="37" t="s">
        <v>147</v>
      </c>
      <c r="D19" s="43"/>
      <c r="E19" s="43"/>
      <c r="F19" s="50"/>
    </row>
    <row r="20" spans="1:6">
      <c r="A20" s="313"/>
      <c r="B20" s="316"/>
      <c r="C20" s="37" t="s">
        <v>148</v>
      </c>
      <c r="D20" s="43"/>
      <c r="E20" s="43"/>
      <c r="F20" s="50"/>
    </row>
    <row r="21" spans="1:6">
      <c r="A21" s="313"/>
      <c r="B21" s="316"/>
      <c r="C21" s="37" t="s">
        <v>149</v>
      </c>
      <c r="D21" s="43">
        <v>1436000</v>
      </c>
      <c r="E21" s="43">
        <v>1433606</v>
      </c>
      <c r="F21" s="50">
        <v>2394</v>
      </c>
    </row>
    <row r="22" spans="1:6">
      <c r="A22" s="313"/>
      <c r="B22" s="316"/>
      <c r="C22" s="37" t="s">
        <v>147</v>
      </c>
      <c r="D22" s="43">
        <v>647000</v>
      </c>
      <c r="E22" s="43">
        <v>584306</v>
      </c>
      <c r="F22" s="50">
        <v>62694</v>
      </c>
    </row>
    <row r="23" spans="1:6">
      <c r="A23" s="313"/>
      <c r="B23" s="316"/>
      <c r="C23" s="38" t="s">
        <v>150</v>
      </c>
      <c r="D23" s="44"/>
      <c r="E23" s="44"/>
      <c r="F23" s="51"/>
    </row>
    <row r="24" spans="1:6">
      <c r="A24" s="313"/>
      <c r="B24" s="317"/>
      <c r="C24" s="40" t="s">
        <v>151</v>
      </c>
      <c r="D24" s="46">
        <v>349118000</v>
      </c>
      <c r="E24" s="46">
        <v>342789040</v>
      </c>
      <c r="F24" s="52">
        <v>6328960</v>
      </c>
    </row>
    <row r="25" spans="1:6">
      <c r="A25" s="314"/>
      <c r="B25" s="34"/>
      <c r="C25" s="40" t="s">
        <v>152</v>
      </c>
      <c r="D25" s="46">
        <v>32863000</v>
      </c>
      <c r="E25" s="46">
        <v>44172767</v>
      </c>
      <c r="F25" s="52">
        <v>11309767</v>
      </c>
    </row>
    <row r="26" spans="1:6">
      <c r="A26" s="313" t="s">
        <v>125</v>
      </c>
      <c r="B26" s="316" t="s">
        <v>133</v>
      </c>
      <c r="C26" s="37" t="s">
        <v>153</v>
      </c>
      <c r="D26" s="43">
        <v>3780000</v>
      </c>
      <c r="E26" s="43">
        <v>3856000</v>
      </c>
      <c r="F26" s="50">
        <v>76000</v>
      </c>
    </row>
    <row r="27" spans="1:6">
      <c r="A27" s="313" t="s">
        <v>126</v>
      </c>
      <c r="B27" s="316" t="s">
        <v>134</v>
      </c>
      <c r="C27" s="37" t="s">
        <v>154</v>
      </c>
      <c r="D27" s="43"/>
      <c r="E27" s="43"/>
      <c r="F27" s="50"/>
    </row>
    <row r="28" spans="1:6">
      <c r="A28" s="313" t="s">
        <v>127</v>
      </c>
      <c r="B28" s="316"/>
      <c r="C28" s="37" t="s">
        <v>155</v>
      </c>
      <c r="D28" s="43"/>
      <c r="E28" s="43"/>
      <c r="F28" s="50"/>
    </row>
    <row r="29" spans="1:6">
      <c r="A29" s="313" t="s">
        <v>128</v>
      </c>
      <c r="B29" s="316"/>
      <c r="C29" s="37" t="s">
        <v>156</v>
      </c>
      <c r="D29" s="43"/>
      <c r="E29" s="43"/>
      <c r="F29" s="50"/>
    </row>
    <row r="30" spans="1:6">
      <c r="A30" s="313" t="s">
        <v>129</v>
      </c>
      <c r="B30" s="316"/>
      <c r="C30" s="38" t="s">
        <v>157</v>
      </c>
      <c r="D30" s="44"/>
      <c r="E30" s="44"/>
      <c r="F30" s="51"/>
    </row>
    <row r="31" spans="1:6">
      <c r="A31" s="313" t="s">
        <v>120</v>
      </c>
      <c r="B31" s="317"/>
      <c r="C31" s="40" t="s">
        <v>158</v>
      </c>
      <c r="D31" s="46">
        <v>3780000</v>
      </c>
      <c r="E31" s="46">
        <v>3856000</v>
      </c>
      <c r="F31" s="52">
        <v>76000</v>
      </c>
    </row>
    <row r="32" spans="1:6">
      <c r="A32" s="313" t="s">
        <v>121</v>
      </c>
      <c r="B32" s="316" t="s">
        <v>135</v>
      </c>
      <c r="C32" s="37" t="s">
        <v>159</v>
      </c>
      <c r="D32" s="43">
        <v>16696000</v>
      </c>
      <c r="E32" s="43">
        <v>16694000</v>
      </c>
      <c r="F32" s="50">
        <v>2000</v>
      </c>
    </row>
    <row r="33" spans="1:6">
      <c r="A33" s="313" t="s">
        <v>122</v>
      </c>
      <c r="B33" s="316" t="s">
        <v>136</v>
      </c>
      <c r="C33" s="37" t="s">
        <v>160</v>
      </c>
      <c r="D33" s="43">
        <v>650000</v>
      </c>
      <c r="E33" s="43">
        <v>509146</v>
      </c>
      <c r="F33" s="50">
        <v>140854</v>
      </c>
    </row>
    <row r="34" spans="1:6">
      <c r="A34" s="313" t="s">
        <v>123</v>
      </c>
      <c r="B34" s="316"/>
      <c r="C34" s="37" t="s">
        <v>161</v>
      </c>
      <c r="D34" s="43"/>
      <c r="E34" s="43"/>
      <c r="F34" s="50"/>
    </row>
    <row r="35" spans="1:6">
      <c r="A35" s="313" t="s">
        <v>124</v>
      </c>
      <c r="B35" s="316"/>
      <c r="C35" s="37" t="s">
        <v>162</v>
      </c>
      <c r="D35" s="43"/>
      <c r="E35" s="43"/>
      <c r="F35" s="50"/>
    </row>
    <row r="36" spans="1:6">
      <c r="A36" s="313"/>
      <c r="B36" s="316"/>
      <c r="C36" s="38" t="s">
        <v>163</v>
      </c>
      <c r="D36" s="44"/>
      <c r="E36" s="44"/>
      <c r="F36" s="51"/>
    </row>
    <row r="37" spans="1:6">
      <c r="A37" s="313"/>
      <c r="B37" s="317"/>
      <c r="C37" s="40" t="s">
        <v>164</v>
      </c>
      <c r="D37" s="46">
        <v>17346000</v>
      </c>
      <c r="E37" s="46">
        <v>17203146</v>
      </c>
      <c r="F37" s="52">
        <v>142854</v>
      </c>
    </row>
    <row r="38" spans="1:6">
      <c r="A38" s="314"/>
      <c r="B38" s="34"/>
      <c r="C38" s="40" t="s">
        <v>165</v>
      </c>
      <c r="D38" s="46">
        <v>-13566000</v>
      </c>
      <c r="E38" s="46">
        <v>-13347146</v>
      </c>
      <c r="F38" s="52">
        <v>218854</v>
      </c>
    </row>
    <row r="39" spans="1:6">
      <c r="A39" s="313" t="s">
        <v>130</v>
      </c>
      <c r="B39" s="316" t="s">
        <v>133</v>
      </c>
      <c r="C39" s="37" t="s">
        <v>166</v>
      </c>
      <c r="D39" s="43"/>
      <c r="E39" s="43"/>
      <c r="F39" s="50"/>
    </row>
    <row r="40" spans="1:6">
      <c r="A40" s="313" t="s">
        <v>131</v>
      </c>
      <c r="B40" s="316" t="s">
        <v>134</v>
      </c>
      <c r="C40" s="37" t="s">
        <v>167</v>
      </c>
      <c r="D40" s="43"/>
      <c r="E40" s="43"/>
      <c r="F40" s="50"/>
    </row>
    <row r="41" spans="1:6">
      <c r="A41" s="313" t="s">
        <v>132</v>
      </c>
      <c r="B41" s="316"/>
      <c r="C41" s="37" t="s">
        <v>168</v>
      </c>
      <c r="D41" s="43"/>
      <c r="E41" s="43"/>
      <c r="F41" s="50"/>
    </row>
    <row r="42" spans="1:6">
      <c r="A42" s="313" t="s">
        <v>131</v>
      </c>
      <c r="B42" s="316"/>
      <c r="C42" s="37" t="s">
        <v>169</v>
      </c>
      <c r="D42" s="43"/>
      <c r="E42" s="43"/>
      <c r="F42" s="50"/>
    </row>
    <row r="43" spans="1:6">
      <c r="A43" s="313" t="s">
        <v>118</v>
      </c>
      <c r="B43" s="316"/>
      <c r="C43" s="37" t="s">
        <v>170</v>
      </c>
      <c r="D43" s="43">
        <v>2318000</v>
      </c>
      <c r="E43" s="43">
        <v>2318560</v>
      </c>
      <c r="F43" s="50">
        <v>560</v>
      </c>
    </row>
    <row r="44" spans="1:6">
      <c r="A44" s="313" t="s">
        <v>119</v>
      </c>
      <c r="B44" s="316"/>
      <c r="C44" s="37" t="s">
        <v>171</v>
      </c>
      <c r="D44" s="43"/>
      <c r="E44" s="43"/>
      <c r="F44" s="50"/>
    </row>
    <row r="45" spans="1:6">
      <c r="A45" s="313" t="s">
        <v>120</v>
      </c>
      <c r="B45" s="316"/>
      <c r="C45" s="37" t="s">
        <v>172</v>
      </c>
      <c r="D45" s="43"/>
      <c r="E45" s="43"/>
      <c r="F45" s="50"/>
    </row>
    <row r="46" spans="1:6">
      <c r="A46" s="313" t="s">
        <v>121</v>
      </c>
      <c r="B46" s="316"/>
      <c r="C46" s="37" t="s">
        <v>173</v>
      </c>
      <c r="D46" s="43"/>
      <c r="E46" s="43"/>
      <c r="F46" s="50"/>
    </row>
    <row r="47" spans="1:6">
      <c r="A47" s="313" t="s">
        <v>122</v>
      </c>
      <c r="B47" s="316"/>
      <c r="C47" s="37" t="s">
        <v>174</v>
      </c>
      <c r="D47" s="43"/>
      <c r="E47" s="43"/>
      <c r="F47" s="50"/>
    </row>
    <row r="48" spans="1:6">
      <c r="A48" s="313" t="s">
        <v>123</v>
      </c>
      <c r="B48" s="316"/>
      <c r="C48" s="37" t="s">
        <v>175</v>
      </c>
      <c r="D48" s="43"/>
      <c r="E48" s="43"/>
      <c r="F48" s="50"/>
    </row>
    <row r="49" spans="1:6">
      <c r="A49" s="313" t="s">
        <v>124</v>
      </c>
      <c r="B49" s="316"/>
      <c r="C49" s="37" t="s">
        <v>176</v>
      </c>
      <c r="D49" s="43"/>
      <c r="E49" s="43"/>
      <c r="F49" s="50"/>
    </row>
    <row r="50" spans="1:6">
      <c r="A50" s="313"/>
      <c r="B50" s="316"/>
      <c r="C50" s="37" t="s">
        <v>177</v>
      </c>
      <c r="D50" s="43"/>
      <c r="E50" s="43"/>
      <c r="F50" s="50"/>
    </row>
    <row r="51" spans="1:6">
      <c r="A51" s="313"/>
      <c r="B51" s="316"/>
      <c r="C51" s="37" t="s">
        <v>178</v>
      </c>
      <c r="D51" s="43"/>
      <c r="E51" s="43"/>
      <c r="F51" s="50"/>
    </row>
    <row r="52" spans="1:6">
      <c r="A52" s="313"/>
      <c r="B52" s="316"/>
      <c r="C52" s="37" t="s">
        <v>179</v>
      </c>
      <c r="D52" s="43"/>
      <c r="E52" s="43"/>
      <c r="F52" s="50"/>
    </row>
    <row r="53" spans="1:6">
      <c r="A53" s="313"/>
      <c r="B53" s="316"/>
      <c r="C53" s="38" t="s">
        <v>180</v>
      </c>
      <c r="D53" s="44"/>
      <c r="E53" s="44"/>
      <c r="F53" s="51"/>
    </row>
    <row r="54" spans="1:6">
      <c r="A54" s="313"/>
      <c r="B54" s="317"/>
      <c r="C54" s="40" t="s">
        <v>181</v>
      </c>
      <c r="D54" s="46">
        <v>2318000</v>
      </c>
      <c r="E54" s="46">
        <v>2318560</v>
      </c>
      <c r="F54" s="52">
        <v>560</v>
      </c>
    </row>
    <row r="55" spans="1:6">
      <c r="A55" s="313"/>
      <c r="B55" s="316" t="s">
        <v>135</v>
      </c>
      <c r="C55" s="37" t="s">
        <v>182</v>
      </c>
      <c r="D55" s="43"/>
      <c r="E55" s="43"/>
      <c r="F55" s="50"/>
    </row>
    <row r="56" spans="1:6">
      <c r="A56" s="313"/>
      <c r="B56" s="316" t="s">
        <v>136</v>
      </c>
      <c r="C56" s="37" t="s">
        <v>183</v>
      </c>
      <c r="D56" s="43"/>
      <c r="E56" s="43"/>
      <c r="F56" s="50"/>
    </row>
    <row r="57" spans="1:6">
      <c r="A57" s="313"/>
      <c r="B57" s="316"/>
      <c r="C57" s="37" t="s">
        <v>184</v>
      </c>
      <c r="D57" s="43"/>
      <c r="E57" s="43"/>
      <c r="F57" s="50"/>
    </row>
    <row r="58" spans="1:6">
      <c r="A58" s="313"/>
      <c r="B58" s="316"/>
      <c r="C58" s="37" t="s">
        <v>185</v>
      </c>
      <c r="D58" s="43">
        <v>5000000</v>
      </c>
      <c r="E58" s="43">
        <v>5000000</v>
      </c>
      <c r="F58" s="50"/>
    </row>
    <row r="59" spans="1:6">
      <c r="A59" s="313"/>
      <c r="B59" s="316"/>
      <c r="C59" s="37" t="s">
        <v>186</v>
      </c>
      <c r="D59" s="43"/>
      <c r="E59" s="43"/>
      <c r="F59" s="50"/>
    </row>
    <row r="60" spans="1:6">
      <c r="A60" s="313"/>
      <c r="B60" s="316"/>
      <c r="C60" s="37" t="s">
        <v>187</v>
      </c>
      <c r="D60" s="43"/>
      <c r="E60" s="43"/>
      <c r="F60" s="50"/>
    </row>
    <row r="61" spans="1:6">
      <c r="A61" s="313"/>
      <c r="B61" s="316"/>
      <c r="C61" s="37" t="s">
        <v>188</v>
      </c>
      <c r="D61" s="43"/>
      <c r="E61" s="43"/>
      <c r="F61" s="50"/>
    </row>
    <row r="62" spans="1:6">
      <c r="A62" s="313"/>
      <c r="B62" s="316"/>
      <c r="C62" s="37" t="s">
        <v>189</v>
      </c>
      <c r="D62" s="43"/>
      <c r="E62" s="43"/>
      <c r="F62" s="50"/>
    </row>
    <row r="63" spans="1:6">
      <c r="A63" s="313"/>
      <c r="B63" s="316"/>
      <c r="C63" s="37" t="s">
        <v>190</v>
      </c>
      <c r="D63" s="43"/>
      <c r="E63" s="43"/>
      <c r="F63" s="50"/>
    </row>
    <row r="64" spans="1:6">
      <c r="A64" s="313"/>
      <c r="B64" s="316"/>
      <c r="C64" s="37" t="s">
        <v>191</v>
      </c>
      <c r="D64" s="43"/>
      <c r="E64" s="43"/>
      <c r="F64" s="50"/>
    </row>
    <row r="65" spans="1:6">
      <c r="A65" s="313"/>
      <c r="B65" s="316"/>
      <c r="C65" s="37" t="s">
        <v>192</v>
      </c>
      <c r="D65" s="43"/>
      <c r="E65" s="43"/>
      <c r="F65" s="50"/>
    </row>
    <row r="66" spans="1:6">
      <c r="A66" s="313"/>
      <c r="B66" s="316"/>
      <c r="C66" s="37" t="s">
        <v>193</v>
      </c>
      <c r="D66" s="43"/>
      <c r="E66" s="43"/>
      <c r="F66" s="50"/>
    </row>
    <row r="67" spans="1:6">
      <c r="A67" s="313"/>
      <c r="B67" s="316"/>
      <c r="C67" s="37" t="s">
        <v>194</v>
      </c>
      <c r="D67" s="43"/>
      <c r="E67" s="43"/>
      <c r="F67" s="50"/>
    </row>
    <row r="68" spans="1:6">
      <c r="A68" s="313"/>
      <c r="B68" s="316"/>
      <c r="C68" s="38" t="s">
        <v>195</v>
      </c>
      <c r="D68" s="44"/>
      <c r="E68" s="44"/>
      <c r="F68" s="51"/>
    </row>
    <row r="69" spans="1:6">
      <c r="A69" s="313"/>
      <c r="B69" s="317"/>
      <c r="C69" s="40" t="s">
        <v>196</v>
      </c>
      <c r="D69" s="46">
        <v>5000000</v>
      </c>
      <c r="E69" s="46">
        <v>5000000</v>
      </c>
      <c r="F69" s="52"/>
    </row>
    <row r="70" spans="1:6">
      <c r="A70" s="314"/>
      <c r="B70" s="34"/>
      <c r="C70" s="40" t="s">
        <v>197</v>
      </c>
      <c r="D70" s="46">
        <v>-2682000</v>
      </c>
      <c r="E70" s="46">
        <v>-2681440</v>
      </c>
      <c r="F70" s="52">
        <v>560</v>
      </c>
    </row>
    <row r="71" spans="1:6">
      <c r="A71" s="31"/>
      <c r="B71" s="35"/>
      <c r="C71" s="41" t="s">
        <v>198</v>
      </c>
      <c r="D71" s="47">
        <v>3236000</v>
      </c>
      <c r="E71" s="47"/>
      <c r="F71" s="53"/>
    </row>
    <row r="72" spans="1:6">
      <c r="A72" s="32"/>
      <c r="B72" s="34"/>
      <c r="C72" s="40"/>
      <c r="D72" s="46"/>
      <c r="E72" s="48" t="s">
        <v>202</v>
      </c>
      <c r="F72" s="52">
        <v>3236000</v>
      </c>
    </row>
    <row r="73" spans="1:6">
      <c r="A73" s="32"/>
      <c r="B73" s="34"/>
      <c r="C73" s="40" t="s">
        <v>199</v>
      </c>
      <c r="D73" s="46">
        <v>13379000</v>
      </c>
      <c r="E73" s="46">
        <v>28144181</v>
      </c>
      <c r="F73" s="52">
        <v>14765181</v>
      </c>
    </row>
    <row r="74" spans="1:6">
      <c r="A74" s="33"/>
      <c r="B74" s="33"/>
      <c r="C74" s="39"/>
      <c r="D74" s="45"/>
      <c r="E74" s="45"/>
      <c r="F74" s="45"/>
    </row>
    <row r="75" spans="1:6">
      <c r="A75" s="32"/>
      <c r="B75" s="34"/>
      <c r="C75" s="40" t="s">
        <v>200</v>
      </c>
      <c r="D75" s="46">
        <v>200409838</v>
      </c>
      <c r="E75" s="46">
        <v>200409838</v>
      </c>
      <c r="F75" s="52"/>
    </row>
    <row r="76" spans="1:6">
      <c r="A76" s="32"/>
      <c r="B76" s="34"/>
      <c r="C76" s="40" t="s">
        <v>201</v>
      </c>
      <c r="D76" s="46">
        <v>213788838</v>
      </c>
      <c r="E76" s="46">
        <v>228554019</v>
      </c>
      <c r="F76" s="52">
        <v>14765181</v>
      </c>
    </row>
  </sheetData>
  <sheetProtection password="E48D" sheet="1" formatCells="0" formatColumns="0" formatRows="0" insertColumns="0" insertRows="0" insertHyperlinks="0" deleteColumns="0" deleteRows="0" sort="0" autoFilter="0" pivotTables="0"/>
  <mergeCells count="12">
    <mergeCell ref="A26:A38"/>
    <mergeCell ref="B26:B31"/>
    <mergeCell ref="B32:B37"/>
    <mergeCell ref="A39:A70"/>
    <mergeCell ref="B39:B54"/>
    <mergeCell ref="B55:B69"/>
    <mergeCell ref="A3:F3"/>
    <mergeCell ref="A4:F4"/>
    <mergeCell ref="A7:C7"/>
    <mergeCell ref="A8:A25"/>
    <mergeCell ref="B8:B15"/>
    <mergeCell ref="B16:B24"/>
  </mergeCells>
  <phoneticPr fontId="1"/>
  <pageMargins left="0.59055118110236227" right="0.19685039370078741" top="0.39370078740157483" bottom="0.19685039370078741" header="0.31496062992125984" footer="0.31496062992125984"/>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zoomScaleNormal="100" workbookViewId="0">
      <selection activeCell="H16" sqref="H15:H16"/>
    </sheetView>
  </sheetViews>
  <sheetFormatPr defaultRowHeight="13.5"/>
  <cols>
    <col min="1" max="2" width="4.625" customWidth="1"/>
    <col min="3" max="3" width="51.625" customWidth="1"/>
    <col min="4" max="6" width="13.625" customWidth="1"/>
  </cols>
  <sheetData>
    <row r="1" spans="1:6">
      <c r="A1" t="s">
        <v>0</v>
      </c>
      <c r="F1" s="1"/>
    </row>
    <row r="3" spans="1:6" ht="15">
      <c r="A3" s="318" t="s">
        <v>303</v>
      </c>
      <c r="B3" s="307"/>
      <c r="C3" s="307"/>
      <c r="D3" s="307"/>
      <c r="E3" s="307"/>
      <c r="F3" s="307"/>
    </row>
    <row r="4" spans="1:6">
      <c r="A4" s="308" t="s">
        <v>301</v>
      </c>
      <c r="B4" s="307"/>
      <c r="C4" s="307"/>
      <c r="D4" s="307"/>
      <c r="E4" s="307"/>
      <c r="F4" s="307"/>
    </row>
    <row r="5" spans="1:6">
      <c r="F5" s="1" t="s">
        <v>304</v>
      </c>
    </row>
    <row r="6" spans="1:6">
      <c r="F6" s="1" t="s">
        <v>1</v>
      </c>
    </row>
    <row r="7" spans="1:6">
      <c r="A7" s="319" t="s">
        <v>112</v>
      </c>
      <c r="B7" s="320"/>
      <c r="C7" s="320"/>
      <c r="D7" s="54" t="s">
        <v>203</v>
      </c>
      <c r="E7" s="55" t="s">
        <v>204</v>
      </c>
      <c r="F7" s="56" t="s">
        <v>205</v>
      </c>
    </row>
    <row r="8" spans="1:6">
      <c r="A8" s="321" t="s">
        <v>206</v>
      </c>
      <c r="B8" s="324" t="s">
        <v>221</v>
      </c>
      <c r="C8" s="61" t="s">
        <v>225</v>
      </c>
      <c r="D8" s="67">
        <v>381677543</v>
      </c>
      <c r="E8" s="67">
        <v>377477028</v>
      </c>
      <c r="F8" s="73">
        <v>4200515</v>
      </c>
    </row>
    <row r="9" spans="1:6">
      <c r="A9" s="322" t="s">
        <v>207</v>
      </c>
      <c r="B9" s="325" t="s">
        <v>222</v>
      </c>
      <c r="C9" s="62" t="s">
        <v>226</v>
      </c>
      <c r="D9" s="68"/>
      <c r="E9" s="68"/>
      <c r="F9" s="74"/>
    </row>
    <row r="10" spans="1:6">
      <c r="A10" s="322" t="s">
        <v>208</v>
      </c>
      <c r="B10" s="325"/>
      <c r="C10" s="62" t="s">
        <v>227</v>
      </c>
      <c r="D10" s="68"/>
      <c r="E10" s="68"/>
      <c r="F10" s="74"/>
    </row>
    <row r="11" spans="1:6">
      <c r="A11" s="322" t="s">
        <v>209</v>
      </c>
      <c r="B11" s="325"/>
      <c r="C11" s="62" t="s">
        <v>228</v>
      </c>
      <c r="D11" s="68"/>
      <c r="E11" s="68"/>
      <c r="F11" s="74"/>
    </row>
    <row r="12" spans="1:6">
      <c r="A12" s="322" t="s">
        <v>118</v>
      </c>
      <c r="B12" s="325"/>
      <c r="C12" s="62" t="s">
        <v>229</v>
      </c>
      <c r="D12" s="68"/>
      <c r="E12" s="68"/>
      <c r="F12" s="74"/>
    </row>
    <row r="13" spans="1:6">
      <c r="A13" s="322" t="s">
        <v>119</v>
      </c>
      <c r="B13" s="325"/>
      <c r="C13" s="62" t="s">
        <v>230</v>
      </c>
      <c r="D13" s="68">
        <v>1717000</v>
      </c>
      <c r="E13" s="68">
        <v>501200</v>
      </c>
      <c r="F13" s="74">
        <v>1215800</v>
      </c>
    </row>
    <row r="14" spans="1:6">
      <c r="A14" s="322" t="s">
        <v>210</v>
      </c>
      <c r="B14" s="325"/>
      <c r="C14" s="63" t="s">
        <v>229</v>
      </c>
      <c r="D14" s="69"/>
      <c r="E14" s="69"/>
      <c r="F14" s="75"/>
    </row>
    <row r="15" spans="1:6">
      <c r="A15" s="322" t="s">
        <v>211</v>
      </c>
      <c r="B15" s="326"/>
      <c r="C15" s="64" t="s">
        <v>231</v>
      </c>
      <c r="D15" s="70">
        <v>383394543</v>
      </c>
      <c r="E15" s="70">
        <v>377978228</v>
      </c>
      <c r="F15" s="76">
        <v>5416315</v>
      </c>
    </row>
    <row r="16" spans="1:6">
      <c r="A16" s="322" t="s">
        <v>131</v>
      </c>
      <c r="B16" s="325" t="s">
        <v>223</v>
      </c>
      <c r="C16" s="62" t="s">
        <v>232</v>
      </c>
      <c r="D16" s="68">
        <v>247556377</v>
      </c>
      <c r="E16" s="68">
        <v>243884332</v>
      </c>
      <c r="F16" s="74">
        <v>3672045</v>
      </c>
    </row>
    <row r="17" spans="1:6">
      <c r="A17" s="322" t="s">
        <v>212</v>
      </c>
      <c r="B17" s="325" t="s">
        <v>224</v>
      </c>
      <c r="C17" s="62" t="s">
        <v>233</v>
      </c>
      <c r="D17" s="68">
        <v>42564094</v>
      </c>
      <c r="E17" s="68">
        <v>41473626</v>
      </c>
      <c r="F17" s="74">
        <v>1090468</v>
      </c>
    </row>
    <row r="18" spans="1:6">
      <c r="A18" s="322"/>
      <c r="B18" s="325"/>
      <c r="C18" s="62" t="s">
        <v>234</v>
      </c>
      <c r="D18" s="68">
        <v>48926675</v>
      </c>
      <c r="E18" s="68">
        <v>39391078</v>
      </c>
      <c r="F18" s="74">
        <v>9535597</v>
      </c>
    </row>
    <row r="19" spans="1:6">
      <c r="A19" s="322"/>
      <c r="B19" s="325"/>
      <c r="C19" s="62" t="s">
        <v>235</v>
      </c>
      <c r="D19" s="68"/>
      <c r="E19" s="68"/>
      <c r="F19" s="74"/>
    </row>
    <row r="20" spans="1:6">
      <c r="A20" s="322"/>
      <c r="B20" s="325"/>
      <c r="C20" s="62" t="s">
        <v>236</v>
      </c>
      <c r="D20" s="68"/>
      <c r="E20" s="68"/>
      <c r="F20" s="74"/>
    </row>
    <row r="21" spans="1:6">
      <c r="A21" s="322"/>
      <c r="B21" s="325"/>
      <c r="C21" s="62" t="s">
        <v>148</v>
      </c>
      <c r="D21" s="68"/>
      <c r="E21" s="68"/>
      <c r="F21" s="74"/>
    </row>
    <row r="22" spans="1:6">
      <c r="A22" s="322"/>
      <c r="B22" s="325"/>
      <c r="C22" s="62" t="s">
        <v>237</v>
      </c>
      <c r="D22" s="68">
        <v>28934045</v>
      </c>
      <c r="E22" s="68">
        <v>30827197</v>
      </c>
      <c r="F22" s="74">
        <v>-1893152</v>
      </c>
    </row>
    <row r="23" spans="1:6">
      <c r="A23" s="322"/>
      <c r="B23" s="325"/>
      <c r="C23" s="62" t="s">
        <v>238</v>
      </c>
      <c r="D23" s="68">
        <v>-10002649</v>
      </c>
      <c r="E23" s="68">
        <v>-9984612</v>
      </c>
      <c r="F23" s="74">
        <v>-18037</v>
      </c>
    </row>
    <row r="24" spans="1:6">
      <c r="A24" s="322"/>
      <c r="B24" s="325"/>
      <c r="C24" s="62" t="s">
        <v>239</v>
      </c>
      <c r="D24" s="68"/>
      <c r="E24" s="68"/>
      <c r="F24" s="74"/>
    </row>
    <row r="25" spans="1:6">
      <c r="A25" s="322"/>
      <c r="B25" s="325"/>
      <c r="C25" s="62" t="s">
        <v>240</v>
      </c>
      <c r="D25" s="68"/>
      <c r="E25" s="68"/>
      <c r="F25" s="74"/>
    </row>
    <row r="26" spans="1:6">
      <c r="A26" s="322"/>
      <c r="B26" s="325"/>
      <c r="C26" s="63" t="s">
        <v>236</v>
      </c>
      <c r="D26" s="69"/>
      <c r="E26" s="69"/>
      <c r="F26" s="75"/>
    </row>
    <row r="27" spans="1:6">
      <c r="A27" s="322"/>
      <c r="B27" s="326"/>
      <c r="C27" s="64" t="s">
        <v>241</v>
      </c>
      <c r="D27" s="70">
        <v>357978542</v>
      </c>
      <c r="E27" s="70">
        <v>345591621</v>
      </c>
      <c r="F27" s="76">
        <v>12386921</v>
      </c>
    </row>
    <row r="28" spans="1:6">
      <c r="A28" s="323"/>
      <c r="B28" s="58"/>
      <c r="C28" s="64" t="s">
        <v>242</v>
      </c>
      <c r="D28" s="70">
        <v>25416001</v>
      </c>
      <c r="E28" s="70">
        <v>32386607</v>
      </c>
      <c r="F28" s="76">
        <v>-6970606</v>
      </c>
    </row>
    <row r="29" spans="1:6">
      <c r="A29" s="322" t="s">
        <v>213</v>
      </c>
      <c r="B29" s="325" t="s">
        <v>221</v>
      </c>
      <c r="C29" s="62" t="s">
        <v>243</v>
      </c>
      <c r="D29" s="68"/>
      <c r="E29" s="68"/>
      <c r="F29" s="74"/>
    </row>
    <row r="30" spans="1:6">
      <c r="A30" s="322" t="s">
        <v>207</v>
      </c>
      <c r="B30" s="325" t="s">
        <v>222</v>
      </c>
      <c r="C30" s="62" t="s">
        <v>244</v>
      </c>
      <c r="D30" s="68">
        <v>69044</v>
      </c>
      <c r="E30" s="68">
        <v>67237</v>
      </c>
      <c r="F30" s="74">
        <v>1807</v>
      </c>
    </row>
    <row r="31" spans="1:6">
      <c r="A31" s="322" t="s">
        <v>208</v>
      </c>
      <c r="B31" s="325"/>
      <c r="C31" s="62" t="s">
        <v>245</v>
      </c>
      <c r="D31" s="68"/>
      <c r="E31" s="68"/>
      <c r="F31" s="74"/>
    </row>
    <row r="32" spans="1:6">
      <c r="A32" s="322" t="s">
        <v>209</v>
      </c>
      <c r="B32" s="325"/>
      <c r="C32" s="62" t="s">
        <v>246</v>
      </c>
      <c r="D32" s="68"/>
      <c r="E32" s="68"/>
      <c r="F32" s="74"/>
    </row>
    <row r="33" spans="1:6">
      <c r="A33" s="322" t="s">
        <v>118</v>
      </c>
      <c r="B33" s="325"/>
      <c r="C33" s="62" t="s">
        <v>247</v>
      </c>
      <c r="D33" s="68"/>
      <c r="E33" s="68"/>
      <c r="F33" s="74"/>
    </row>
    <row r="34" spans="1:6">
      <c r="A34" s="322" t="s">
        <v>119</v>
      </c>
      <c r="B34" s="325"/>
      <c r="C34" s="62" t="s">
        <v>248</v>
      </c>
      <c r="D34" s="68"/>
      <c r="E34" s="68"/>
      <c r="F34" s="74"/>
    </row>
    <row r="35" spans="1:6">
      <c r="A35" s="322" t="s">
        <v>214</v>
      </c>
      <c r="B35" s="325"/>
      <c r="C35" s="63" t="s">
        <v>249</v>
      </c>
      <c r="D35" s="69">
        <v>3740798</v>
      </c>
      <c r="E35" s="69">
        <v>593072</v>
      </c>
      <c r="F35" s="75">
        <v>3147726</v>
      </c>
    </row>
    <row r="36" spans="1:6">
      <c r="A36" s="322" t="s">
        <v>210</v>
      </c>
      <c r="B36" s="326"/>
      <c r="C36" s="64" t="s">
        <v>250</v>
      </c>
      <c r="D36" s="70">
        <v>3809842</v>
      </c>
      <c r="E36" s="70">
        <v>660309</v>
      </c>
      <c r="F36" s="76">
        <v>3149533</v>
      </c>
    </row>
    <row r="37" spans="1:6">
      <c r="A37" s="322" t="s">
        <v>211</v>
      </c>
      <c r="B37" s="325" t="s">
        <v>223</v>
      </c>
      <c r="C37" s="62" t="s">
        <v>251</v>
      </c>
      <c r="D37" s="68">
        <v>1433606</v>
      </c>
      <c r="E37" s="68">
        <v>1589916</v>
      </c>
      <c r="F37" s="74">
        <v>-156310</v>
      </c>
    </row>
    <row r="38" spans="1:6">
      <c r="A38" s="322" t="s">
        <v>131</v>
      </c>
      <c r="B38" s="325" t="s">
        <v>224</v>
      </c>
      <c r="C38" s="62" t="s">
        <v>252</v>
      </c>
      <c r="D38" s="68"/>
      <c r="E38" s="68"/>
      <c r="F38" s="74"/>
    </row>
    <row r="39" spans="1:6">
      <c r="A39" s="322" t="s">
        <v>212</v>
      </c>
      <c r="B39" s="325"/>
      <c r="C39" s="62" t="s">
        <v>253</v>
      </c>
      <c r="D39" s="68"/>
      <c r="E39" s="68"/>
      <c r="F39" s="74"/>
    </row>
    <row r="40" spans="1:6">
      <c r="A40" s="322"/>
      <c r="B40" s="325"/>
      <c r="C40" s="62" t="s">
        <v>254</v>
      </c>
      <c r="D40" s="68"/>
      <c r="E40" s="68"/>
      <c r="F40" s="74"/>
    </row>
    <row r="41" spans="1:6">
      <c r="A41" s="322"/>
      <c r="B41" s="325"/>
      <c r="C41" s="62" t="s">
        <v>255</v>
      </c>
      <c r="D41" s="68"/>
      <c r="E41" s="68"/>
      <c r="F41" s="74"/>
    </row>
    <row r="42" spans="1:6">
      <c r="A42" s="322"/>
      <c r="B42" s="325"/>
      <c r="C42" s="63" t="s">
        <v>256</v>
      </c>
      <c r="D42" s="69">
        <v>584306</v>
      </c>
      <c r="E42" s="69">
        <v>112859</v>
      </c>
      <c r="F42" s="75">
        <v>471447</v>
      </c>
    </row>
    <row r="43" spans="1:6">
      <c r="A43" s="322"/>
      <c r="B43" s="326"/>
      <c r="C43" s="64" t="s">
        <v>257</v>
      </c>
      <c r="D43" s="70">
        <v>2017912</v>
      </c>
      <c r="E43" s="70">
        <v>1702775</v>
      </c>
      <c r="F43" s="76">
        <v>315137</v>
      </c>
    </row>
    <row r="44" spans="1:6">
      <c r="A44" s="323"/>
      <c r="B44" s="58"/>
      <c r="C44" s="64" t="s">
        <v>258</v>
      </c>
      <c r="D44" s="70">
        <v>1791930</v>
      </c>
      <c r="E44" s="70">
        <v>-1042466</v>
      </c>
      <c r="F44" s="76">
        <v>2834396</v>
      </c>
    </row>
    <row r="45" spans="1:6">
      <c r="A45" s="57"/>
      <c r="B45" s="58"/>
      <c r="C45" s="64" t="s">
        <v>259</v>
      </c>
      <c r="D45" s="70">
        <v>27207931</v>
      </c>
      <c r="E45" s="70">
        <v>31344141</v>
      </c>
      <c r="F45" s="76">
        <v>-4136210</v>
      </c>
    </row>
    <row r="46" spans="1:6">
      <c r="A46" s="322" t="s">
        <v>215</v>
      </c>
      <c r="B46" s="325" t="s">
        <v>221</v>
      </c>
      <c r="C46" s="62" t="s">
        <v>260</v>
      </c>
      <c r="D46" s="68">
        <v>3856000</v>
      </c>
      <c r="E46" s="68">
        <v>1492380</v>
      </c>
      <c r="F46" s="74">
        <v>2363620</v>
      </c>
    </row>
    <row r="47" spans="1:6">
      <c r="A47" s="322" t="s">
        <v>216</v>
      </c>
      <c r="B47" s="325" t="s">
        <v>222</v>
      </c>
      <c r="C47" s="62" t="s">
        <v>261</v>
      </c>
      <c r="D47" s="68"/>
      <c r="E47" s="68"/>
      <c r="F47" s="74"/>
    </row>
    <row r="48" spans="1:6">
      <c r="A48" s="322" t="s">
        <v>210</v>
      </c>
      <c r="B48" s="325"/>
      <c r="C48" s="62" t="s">
        <v>262</v>
      </c>
      <c r="D48" s="68"/>
      <c r="E48" s="68"/>
      <c r="F48" s="74"/>
    </row>
    <row r="49" spans="1:6">
      <c r="A49" s="322" t="s">
        <v>211</v>
      </c>
      <c r="B49" s="325"/>
      <c r="C49" s="62" t="s">
        <v>263</v>
      </c>
      <c r="D49" s="68"/>
      <c r="E49" s="68"/>
      <c r="F49" s="74"/>
    </row>
    <row r="50" spans="1:6">
      <c r="A50" s="322" t="s">
        <v>131</v>
      </c>
      <c r="B50" s="325"/>
      <c r="C50" s="62" t="s">
        <v>264</v>
      </c>
      <c r="D50" s="68"/>
      <c r="E50" s="68">
        <v>10800</v>
      </c>
      <c r="F50" s="74">
        <v>-10800</v>
      </c>
    </row>
    <row r="51" spans="1:6">
      <c r="A51" s="322" t="s">
        <v>212</v>
      </c>
      <c r="B51" s="325"/>
      <c r="C51" s="62" t="s">
        <v>265</v>
      </c>
      <c r="D51" s="68"/>
      <c r="E51" s="68"/>
      <c r="F51" s="74"/>
    </row>
    <row r="52" spans="1:6">
      <c r="A52" s="322"/>
      <c r="B52" s="325"/>
      <c r="C52" s="62" t="s">
        <v>266</v>
      </c>
      <c r="D52" s="68"/>
      <c r="E52" s="68"/>
      <c r="F52" s="74"/>
    </row>
    <row r="53" spans="1:6">
      <c r="A53" s="322"/>
      <c r="B53" s="325"/>
      <c r="C53" s="62" t="s">
        <v>267</v>
      </c>
      <c r="D53" s="68"/>
      <c r="E53" s="68"/>
      <c r="F53" s="74"/>
    </row>
    <row r="54" spans="1:6">
      <c r="A54" s="322"/>
      <c r="B54" s="325"/>
      <c r="C54" s="62" t="s">
        <v>268</v>
      </c>
      <c r="D54" s="68"/>
      <c r="E54" s="68"/>
      <c r="F54" s="74"/>
    </row>
    <row r="55" spans="1:6">
      <c r="A55" s="322"/>
      <c r="B55" s="325"/>
      <c r="C55" s="62" t="s">
        <v>269</v>
      </c>
      <c r="D55" s="68"/>
      <c r="E55" s="68"/>
      <c r="F55" s="74"/>
    </row>
    <row r="56" spans="1:6">
      <c r="A56" s="322"/>
      <c r="B56" s="325"/>
      <c r="C56" s="62" t="s">
        <v>270</v>
      </c>
      <c r="D56" s="68"/>
      <c r="E56" s="68"/>
      <c r="F56" s="74"/>
    </row>
    <row r="57" spans="1:6">
      <c r="A57" s="322"/>
      <c r="B57" s="325"/>
      <c r="C57" s="63" t="s">
        <v>271</v>
      </c>
      <c r="D57" s="69"/>
      <c r="E57" s="69"/>
      <c r="F57" s="75"/>
    </row>
    <row r="58" spans="1:6">
      <c r="A58" s="322"/>
      <c r="B58" s="326"/>
      <c r="C58" s="64" t="s">
        <v>272</v>
      </c>
      <c r="D58" s="70">
        <v>3856000</v>
      </c>
      <c r="E58" s="70">
        <v>1503180</v>
      </c>
      <c r="F58" s="76">
        <v>2352820</v>
      </c>
    </row>
    <row r="59" spans="1:6">
      <c r="A59" s="322"/>
      <c r="B59" s="325" t="s">
        <v>223</v>
      </c>
      <c r="C59" s="62" t="s">
        <v>273</v>
      </c>
      <c r="D59" s="68"/>
      <c r="E59" s="68"/>
      <c r="F59" s="74"/>
    </row>
    <row r="60" spans="1:6">
      <c r="A60" s="322"/>
      <c r="B60" s="325" t="s">
        <v>224</v>
      </c>
      <c r="C60" s="62" t="s">
        <v>274</v>
      </c>
      <c r="D60" s="68"/>
      <c r="E60" s="68"/>
      <c r="F60" s="74"/>
    </row>
    <row r="61" spans="1:6">
      <c r="A61" s="322"/>
      <c r="B61" s="325"/>
      <c r="C61" s="62" t="s">
        <v>275</v>
      </c>
      <c r="D61" s="68"/>
      <c r="E61" s="68">
        <v>7</v>
      </c>
      <c r="F61" s="74">
        <v>-7</v>
      </c>
    </row>
    <row r="62" spans="1:6">
      <c r="A62" s="322"/>
      <c r="B62" s="325"/>
      <c r="C62" s="62" t="s">
        <v>276</v>
      </c>
      <c r="D62" s="68"/>
      <c r="E62" s="68"/>
      <c r="F62" s="74"/>
    </row>
    <row r="63" spans="1:6">
      <c r="A63" s="322"/>
      <c r="B63" s="325"/>
      <c r="C63" s="62" t="s">
        <v>277</v>
      </c>
      <c r="D63" s="68"/>
      <c r="E63" s="68">
        <v>1492380</v>
      </c>
      <c r="F63" s="74">
        <v>-1492380</v>
      </c>
    </row>
    <row r="64" spans="1:6">
      <c r="A64" s="322"/>
      <c r="B64" s="325"/>
      <c r="C64" s="62" t="s">
        <v>278</v>
      </c>
      <c r="D64" s="68"/>
      <c r="E64" s="68"/>
      <c r="F64" s="74"/>
    </row>
    <row r="65" spans="1:6">
      <c r="A65" s="322"/>
      <c r="B65" s="325"/>
      <c r="C65" s="62" t="s">
        <v>279</v>
      </c>
      <c r="D65" s="68"/>
      <c r="E65" s="68"/>
      <c r="F65" s="74"/>
    </row>
    <row r="66" spans="1:6">
      <c r="A66" s="322"/>
      <c r="B66" s="325"/>
      <c r="C66" s="62" t="s">
        <v>280</v>
      </c>
      <c r="D66" s="68"/>
      <c r="E66" s="68"/>
      <c r="F66" s="74"/>
    </row>
    <row r="67" spans="1:6">
      <c r="A67" s="322"/>
      <c r="B67" s="325"/>
      <c r="C67" s="62" t="s">
        <v>281</v>
      </c>
      <c r="D67" s="68"/>
      <c r="E67" s="68"/>
      <c r="F67" s="74"/>
    </row>
    <row r="68" spans="1:6">
      <c r="A68" s="322"/>
      <c r="B68" s="325"/>
      <c r="C68" s="62" t="s">
        <v>282</v>
      </c>
      <c r="D68" s="68"/>
      <c r="E68" s="68"/>
      <c r="F68" s="74"/>
    </row>
    <row r="69" spans="1:6">
      <c r="A69" s="322"/>
      <c r="B69" s="325"/>
      <c r="C69" s="62" t="s">
        <v>283</v>
      </c>
      <c r="D69" s="68"/>
      <c r="E69" s="68"/>
      <c r="F69" s="74"/>
    </row>
    <row r="70" spans="1:6">
      <c r="A70" s="322"/>
      <c r="B70" s="325"/>
      <c r="C70" s="62" t="s">
        <v>284</v>
      </c>
      <c r="D70" s="68"/>
      <c r="E70" s="68"/>
      <c r="F70" s="74"/>
    </row>
    <row r="71" spans="1:6">
      <c r="A71" s="322"/>
      <c r="B71" s="325"/>
      <c r="C71" s="63" t="s">
        <v>285</v>
      </c>
      <c r="D71" s="69"/>
      <c r="E71" s="69"/>
      <c r="F71" s="75"/>
    </row>
    <row r="72" spans="1:6">
      <c r="A72" s="322"/>
      <c r="B72" s="326"/>
      <c r="C72" s="64" t="s">
        <v>286</v>
      </c>
      <c r="D72" s="70"/>
      <c r="E72" s="70">
        <v>1492387</v>
      </c>
      <c r="F72" s="76">
        <v>-1492387</v>
      </c>
    </row>
    <row r="73" spans="1:6">
      <c r="A73" s="323"/>
      <c r="B73" s="58"/>
      <c r="C73" s="64" t="s">
        <v>287</v>
      </c>
      <c r="D73" s="70">
        <v>3856000</v>
      </c>
      <c r="E73" s="70">
        <v>10793</v>
      </c>
      <c r="F73" s="76">
        <v>3845207</v>
      </c>
    </row>
    <row r="74" spans="1:6">
      <c r="A74" s="57"/>
      <c r="B74" s="58"/>
      <c r="C74" s="64" t="s">
        <v>288</v>
      </c>
      <c r="D74" s="70">
        <v>31063931</v>
      </c>
      <c r="E74" s="70">
        <v>31354934</v>
      </c>
      <c r="F74" s="76">
        <v>-291003</v>
      </c>
    </row>
    <row r="75" spans="1:6">
      <c r="A75" s="322" t="s">
        <v>217</v>
      </c>
      <c r="B75" s="59"/>
      <c r="C75" s="65" t="s">
        <v>289</v>
      </c>
      <c r="D75" s="71">
        <v>157769482</v>
      </c>
      <c r="E75" s="71">
        <v>131414548</v>
      </c>
      <c r="F75" s="77">
        <v>26354934</v>
      </c>
    </row>
    <row r="76" spans="1:6">
      <c r="A76" s="322" t="s">
        <v>218</v>
      </c>
      <c r="B76" s="59"/>
      <c r="C76" s="65" t="s">
        <v>290</v>
      </c>
      <c r="D76" s="71">
        <v>188833413</v>
      </c>
      <c r="E76" s="71">
        <v>162769482</v>
      </c>
      <c r="F76" s="77">
        <v>26063931</v>
      </c>
    </row>
    <row r="77" spans="1:6">
      <c r="A77" s="322" t="s">
        <v>118</v>
      </c>
      <c r="B77" s="59"/>
      <c r="C77" s="65" t="s">
        <v>291</v>
      </c>
      <c r="D77" s="71"/>
      <c r="E77" s="71"/>
      <c r="F77" s="77"/>
    </row>
    <row r="78" spans="1:6">
      <c r="A78" s="322" t="s">
        <v>119</v>
      </c>
      <c r="B78" s="59"/>
      <c r="C78" s="65" t="s">
        <v>292</v>
      </c>
      <c r="D78" s="71"/>
      <c r="E78" s="71"/>
      <c r="F78" s="77"/>
    </row>
    <row r="79" spans="1:6">
      <c r="A79" s="322" t="s">
        <v>210</v>
      </c>
      <c r="B79" s="59"/>
      <c r="C79" s="65" t="s">
        <v>293</v>
      </c>
      <c r="D79" s="71">
        <v>5000000</v>
      </c>
      <c r="E79" s="71">
        <v>5000000</v>
      </c>
      <c r="F79" s="77"/>
    </row>
    <row r="80" spans="1:6">
      <c r="A80" s="322" t="s">
        <v>211</v>
      </c>
      <c r="B80" s="60"/>
      <c r="C80" s="66"/>
      <c r="D80" s="72"/>
      <c r="E80" s="72"/>
      <c r="F80" s="78"/>
    </row>
    <row r="81" spans="1:6">
      <c r="A81" s="322" t="s">
        <v>219</v>
      </c>
      <c r="B81" s="60"/>
      <c r="C81" s="66"/>
      <c r="D81" s="72"/>
      <c r="E81" s="72"/>
      <c r="F81" s="78"/>
    </row>
    <row r="82" spans="1:6">
      <c r="A82" s="322" t="s">
        <v>220</v>
      </c>
      <c r="B82" s="60"/>
      <c r="C82" s="66"/>
      <c r="D82" s="72"/>
      <c r="E82" s="72"/>
      <c r="F82" s="78"/>
    </row>
    <row r="83" spans="1:6">
      <c r="A83" s="322" t="s">
        <v>131</v>
      </c>
      <c r="B83" s="59"/>
      <c r="C83" s="65"/>
      <c r="D83" s="71"/>
      <c r="E83" s="71"/>
      <c r="F83" s="77"/>
    </row>
    <row r="84" spans="1:6">
      <c r="A84" s="323" t="s">
        <v>212</v>
      </c>
      <c r="B84" s="58"/>
      <c r="C84" s="64" t="s">
        <v>294</v>
      </c>
      <c r="D84" s="70">
        <v>183833413</v>
      </c>
      <c r="E84" s="70">
        <v>157769482</v>
      </c>
      <c r="F84" s="76">
        <v>26063931</v>
      </c>
    </row>
  </sheetData>
  <sheetProtection password="E48D" sheet="1" formatCells="0" formatColumns="0" formatRows="0" insertColumns="0" insertRows="0" insertHyperlinks="0" deleteColumns="0" deleteRows="0" sort="0" autoFilter="0" pivotTables="0"/>
  <mergeCells count="13">
    <mergeCell ref="A75:A84"/>
    <mergeCell ref="A29:A44"/>
    <mergeCell ref="B29:B36"/>
    <mergeCell ref="B37:B43"/>
    <mergeCell ref="A46:A73"/>
    <mergeCell ref="B46:B58"/>
    <mergeCell ref="B59:B72"/>
    <mergeCell ref="A3:F3"/>
    <mergeCell ref="A4:F4"/>
    <mergeCell ref="A7:C7"/>
    <mergeCell ref="A8:A28"/>
    <mergeCell ref="B8:B15"/>
    <mergeCell ref="B16:B27"/>
  </mergeCells>
  <phoneticPr fontId="1"/>
  <pageMargins left="0.39370078740157499" right="0.196850393700787" top="0.39370078740157499" bottom="0.196850393700787" header="0.3" footer="0.3"/>
  <pageSetup paperSize="9" scale="98" orientation="portrait" r:id="rId1"/>
  <rowBreaks count="1" manualBreakCount="1">
    <brk id="5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zoomScaleNormal="100" workbookViewId="0">
      <selection activeCell="C6" sqref="C6"/>
    </sheetView>
  </sheetViews>
  <sheetFormatPr defaultRowHeight="13.5"/>
  <cols>
    <col min="1" max="1" width="43.625" customWidth="1"/>
    <col min="2" max="4" width="15.625" customWidth="1"/>
    <col min="5" max="5" width="43.625" customWidth="1"/>
    <col min="6" max="8" width="15.625" customWidth="1"/>
  </cols>
  <sheetData>
    <row r="1" spans="1:8">
      <c r="A1" t="s">
        <v>0</v>
      </c>
      <c r="H1" s="1"/>
    </row>
    <row r="3" spans="1:8" ht="15">
      <c r="A3" s="327" t="s">
        <v>295</v>
      </c>
      <c r="B3" s="307"/>
      <c r="C3" s="307"/>
      <c r="D3" s="307"/>
      <c r="E3" s="307"/>
      <c r="F3" s="307"/>
      <c r="G3" s="307"/>
      <c r="H3" s="307"/>
    </row>
    <row r="4" spans="1:8">
      <c r="A4" s="308" t="s">
        <v>296</v>
      </c>
      <c r="B4" s="307"/>
      <c r="C4" s="307"/>
      <c r="D4" s="307"/>
      <c r="E4" s="307"/>
      <c r="F4" s="307"/>
      <c r="G4" s="307"/>
      <c r="H4" s="307"/>
    </row>
    <row r="5" spans="1:8">
      <c r="H5" s="1" t="s">
        <v>297</v>
      </c>
    </row>
    <row r="6" spans="1:8">
      <c r="H6" s="1" t="s">
        <v>1</v>
      </c>
    </row>
    <row r="7" spans="1:8">
      <c r="A7" s="328" t="s">
        <v>2</v>
      </c>
      <c r="B7" s="329"/>
      <c r="C7" s="330"/>
      <c r="D7" s="331"/>
      <c r="E7" s="332" t="s">
        <v>6</v>
      </c>
      <c r="F7" s="329"/>
      <c r="G7" s="329"/>
      <c r="H7" s="330"/>
    </row>
    <row r="8" spans="1:8">
      <c r="A8" s="2"/>
      <c r="B8" s="3" t="s">
        <v>3</v>
      </c>
      <c r="C8" s="3" t="s">
        <v>4</v>
      </c>
      <c r="D8" s="4" t="s">
        <v>5</v>
      </c>
      <c r="E8" s="2"/>
      <c r="F8" s="3" t="s">
        <v>3</v>
      </c>
      <c r="G8" s="3" t="s">
        <v>4</v>
      </c>
      <c r="H8" s="4" t="s">
        <v>5</v>
      </c>
    </row>
    <row r="9" spans="1:8">
      <c r="A9" s="5" t="s">
        <v>7</v>
      </c>
      <c r="B9" s="10">
        <v>240314143</v>
      </c>
      <c r="C9" s="10">
        <v>211858893</v>
      </c>
      <c r="D9" s="15">
        <v>28455250</v>
      </c>
      <c r="E9" s="20" t="s">
        <v>63</v>
      </c>
      <c r="F9" s="10">
        <v>31735124</v>
      </c>
      <c r="G9" s="10">
        <v>40962055</v>
      </c>
      <c r="H9" s="15">
        <v>-9226931</v>
      </c>
    </row>
    <row r="10" spans="1:8">
      <c r="A10" s="6" t="s">
        <v>8</v>
      </c>
      <c r="B10" s="11">
        <v>169372959</v>
      </c>
      <c r="C10" s="11">
        <v>143980306</v>
      </c>
      <c r="D10" s="16">
        <v>25392653</v>
      </c>
      <c r="E10" s="21" t="s">
        <v>64</v>
      </c>
      <c r="F10" s="11"/>
      <c r="G10" s="11"/>
      <c r="H10" s="16"/>
    </row>
    <row r="11" spans="1:8">
      <c r="A11" s="6" t="s">
        <v>9</v>
      </c>
      <c r="B11" s="11"/>
      <c r="C11" s="11"/>
      <c r="D11" s="16"/>
      <c r="E11" s="21" t="s">
        <v>65</v>
      </c>
      <c r="F11" s="11">
        <v>6295872</v>
      </c>
      <c r="G11" s="11">
        <v>5861653</v>
      </c>
      <c r="H11" s="16">
        <v>434219</v>
      </c>
    </row>
    <row r="12" spans="1:8">
      <c r="A12" s="6" t="s">
        <v>10</v>
      </c>
      <c r="B12" s="11">
        <v>61275798</v>
      </c>
      <c r="C12" s="11">
        <v>59305913</v>
      </c>
      <c r="D12" s="16">
        <v>1969885</v>
      </c>
      <c r="E12" s="21" t="s">
        <v>66</v>
      </c>
      <c r="F12" s="11"/>
      <c r="G12" s="11"/>
      <c r="H12" s="16"/>
    </row>
    <row r="13" spans="1:8">
      <c r="A13" s="6" t="s">
        <v>11</v>
      </c>
      <c r="B13" s="11"/>
      <c r="C13" s="11"/>
      <c r="D13" s="16"/>
      <c r="E13" s="21" t="s">
        <v>67</v>
      </c>
      <c r="F13" s="11"/>
      <c r="G13" s="11"/>
      <c r="H13" s="16"/>
    </row>
    <row r="14" spans="1:8">
      <c r="A14" s="6" t="s">
        <v>12</v>
      </c>
      <c r="B14" s="11"/>
      <c r="C14" s="11"/>
      <c r="D14" s="16"/>
      <c r="E14" s="21" t="s">
        <v>68</v>
      </c>
      <c r="F14" s="11"/>
      <c r="G14" s="11"/>
      <c r="H14" s="16"/>
    </row>
    <row r="15" spans="1:8">
      <c r="A15" s="6" t="s">
        <v>13</v>
      </c>
      <c r="B15" s="11"/>
      <c r="C15" s="11"/>
      <c r="D15" s="16"/>
      <c r="E15" s="21" t="s">
        <v>69</v>
      </c>
      <c r="F15" s="11">
        <v>6804000</v>
      </c>
      <c r="G15" s="11">
        <v>16694000</v>
      </c>
      <c r="H15" s="16">
        <v>-9890000</v>
      </c>
    </row>
    <row r="16" spans="1:8">
      <c r="A16" s="6" t="s">
        <v>14</v>
      </c>
      <c r="B16" s="11"/>
      <c r="C16" s="11"/>
      <c r="D16" s="16"/>
      <c r="E16" s="21" t="s">
        <v>70</v>
      </c>
      <c r="F16" s="11"/>
      <c r="G16" s="11"/>
      <c r="H16" s="16"/>
    </row>
    <row r="17" spans="1:8">
      <c r="A17" s="6" t="s">
        <v>15</v>
      </c>
      <c r="B17" s="11"/>
      <c r="C17" s="11"/>
      <c r="D17" s="16"/>
      <c r="E17" s="21" t="s">
        <v>71</v>
      </c>
      <c r="F17" s="11"/>
      <c r="G17" s="11"/>
      <c r="H17" s="16"/>
    </row>
    <row r="18" spans="1:8">
      <c r="A18" s="6" t="s">
        <v>16</v>
      </c>
      <c r="B18" s="11"/>
      <c r="C18" s="11"/>
      <c r="D18" s="16"/>
      <c r="E18" s="21" t="s">
        <v>72</v>
      </c>
      <c r="F18" s="11"/>
      <c r="G18" s="11"/>
      <c r="H18" s="16"/>
    </row>
    <row r="19" spans="1:8">
      <c r="A19" s="6" t="s">
        <v>17</v>
      </c>
      <c r="B19" s="11"/>
      <c r="C19" s="11"/>
      <c r="D19" s="16"/>
      <c r="E19" s="21" t="s">
        <v>73</v>
      </c>
      <c r="F19" s="11"/>
      <c r="G19" s="11"/>
      <c r="H19" s="16"/>
    </row>
    <row r="20" spans="1:8">
      <c r="A20" s="6" t="s">
        <v>18</v>
      </c>
      <c r="B20" s="11"/>
      <c r="C20" s="11"/>
      <c r="D20" s="16"/>
      <c r="E20" s="21" t="s">
        <v>74</v>
      </c>
      <c r="F20" s="11"/>
      <c r="G20" s="11"/>
      <c r="H20" s="16"/>
    </row>
    <row r="21" spans="1:8">
      <c r="A21" s="6" t="s">
        <v>19</v>
      </c>
      <c r="B21" s="11"/>
      <c r="C21" s="11"/>
      <c r="D21" s="16"/>
      <c r="E21" s="21" t="s">
        <v>75</v>
      </c>
      <c r="F21" s="11"/>
      <c r="G21" s="11"/>
      <c r="H21" s="16"/>
    </row>
    <row r="22" spans="1:8">
      <c r="A22" s="6" t="s">
        <v>20</v>
      </c>
      <c r="B22" s="11">
        <v>533126</v>
      </c>
      <c r="C22" s="11">
        <v>532963</v>
      </c>
      <c r="D22" s="16">
        <v>163</v>
      </c>
      <c r="E22" s="21" t="s">
        <v>76</v>
      </c>
      <c r="F22" s="11"/>
      <c r="G22" s="11"/>
      <c r="H22" s="16"/>
    </row>
    <row r="23" spans="1:8">
      <c r="A23" s="6" t="s">
        <v>21</v>
      </c>
      <c r="B23" s="11">
        <v>9132260</v>
      </c>
      <c r="C23" s="11">
        <v>8039711</v>
      </c>
      <c r="D23" s="16">
        <v>1092549</v>
      </c>
      <c r="E23" s="21" t="s">
        <v>77</v>
      </c>
      <c r="F23" s="11">
        <v>4220744</v>
      </c>
      <c r="G23" s="11">
        <v>4530127</v>
      </c>
      <c r="H23" s="16">
        <v>-309383</v>
      </c>
    </row>
    <row r="24" spans="1:8">
      <c r="A24" s="6" t="s">
        <v>22</v>
      </c>
      <c r="B24" s="11"/>
      <c r="C24" s="11"/>
      <c r="D24" s="16"/>
      <c r="E24" s="21" t="s">
        <v>78</v>
      </c>
      <c r="F24" s="11"/>
      <c r="G24" s="11"/>
      <c r="H24" s="16"/>
    </row>
    <row r="25" spans="1:8">
      <c r="A25" s="6" t="s">
        <v>23</v>
      </c>
      <c r="B25" s="11"/>
      <c r="C25" s="11"/>
      <c r="D25" s="16"/>
      <c r="E25" s="21" t="s">
        <v>79</v>
      </c>
      <c r="F25" s="11">
        <v>1243508</v>
      </c>
      <c r="G25" s="11">
        <v>1057275</v>
      </c>
      <c r="H25" s="16">
        <v>186233</v>
      </c>
    </row>
    <row r="26" spans="1:8">
      <c r="A26" s="6" t="s">
        <v>24</v>
      </c>
      <c r="B26" s="11"/>
      <c r="C26" s="11"/>
      <c r="D26" s="16"/>
      <c r="E26" s="21" t="s">
        <v>80</v>
      </c>
      <c r="F26" s="11"/>
      <c r="G26" s="11"/>
      <c r="H26" s="16"/>
    </row>
    <row r="27" spans="1:8">
      <c r="A27" s="6" t="s">
        <v>25</v>
      </c>
      <c r="B27" s="11"/>
      <c r="C27" s="11"/>
      <c r="D27" s="16"/>
      <c r="E27" s="21" t="s">
        <v>81</v>
      </c>
      <c r="F27" s="11"/>
      <c r="G27" s="11"/>
      <c r="H27" s="16"/>
    </row>
    <row r="28" spans="1:8">
      <c r="A28" s="6" t="s">
        <v>26</v>
      </c>
      <c r="B28" s="11"/>
      <c r="C28" s="11"/>
      <c r="D28" s="16"/>
      <c r="E28" s="21" t="s">
        <v>82</v>
      </c>
      <c r="F28" s="11"/>
      <c r="G28" s="11"/>
      <c r="H28" s="16"/>
    </row>
    <row r="29" spans="1:8">
      <c r="A29" s="6" t="s">
        <v>27</v>
      </c>
      <c r="B29" s="11"/>
      <c r="C29" s="11"/>
      <c r="D29" s="16"/>
      <c r="E29" s="21" t="s">
        <v>83</v>
      </c>
      <c r="F29" s="11"/>
      <c r="G29" s="11"/>
      <c r="H29" s="16"/>
    </row>
    <row r="30" spans="1:8">
      <c r="A30" s="6" t="s">
        <v>28</v>
      </c>
      <c r="B30" s="11"/>
      <c r="C30" s="11"/>
      <c r="D30" s="16"/>
      <c r="E30" s="21" t="s">
        <v>84</v>
      </c>
      <c r="F30" s="11"/>
      <c r="G30" s="11"/>
      <c r="H30" s="16"/>
    </row>
    <row r="31" spans="1:8">
      <c r="A31" s="6" t="s">
        <v>29</v>
      </c>
      <c r="B31" s="11"/>
      <c r="C31" s="11"/>
      <c r="D31" s="16"/>
      <c r="E31" s="21" t="s">
        <v>85</v>
      </c>
      <c r="F31" s="11"/>
      <c r="G31" s="11"/>
      <c r="H31" s="16"/>
    </row>
    <row r="32" spans="1:8">
      <c r="A32" s="6" t="s">
        <v>30</v>
      </c>
      <c r="B32" s="11"/>
      <c r="C32" s="11"/>
      <c r="D32" s="16"/>
      <c r="E32" s="21" t="s">
        <v>86</v>
      </c>
      <c r="F32" s="11">
        <v>13171000</v>
      </c>
      <c r="G32" s="11">
        <v>12819000</v>
      </c>
      <c r="H32" s="16">
        <v>352000</v>
      </c>
    </row>
    <row r="33" spans="1:8">
      <c r="A33" s="6" t="s">
        <v>31</v>
      </c>
      <c r="B33" s="11"/>
      <c r="C33" s="11"/>
      <c r="D33" s="16"/>
      <c r="E33" s="22" t="s">
        <v>87</v>
      </c>
      <c r="F33" s="12"/>
      <c r="G33" s="12"/>
      <c r="H33" s="17"/>
    </row>
    <row r="34" spans="1:8">
      <c r="A34" s="7" t="s">
        <v>32</v>
      </c>
      <c r="B34" s="12"/>
      <c r="C34" s="12"/>
      <c r="D34" s="17"/>
      <c r="E34" s="23" t="s">
        <v>88</v>
      </c>
      <c r="F34" s="13">
        <v>116586656</v>
      </c>
      <c r="G34" s="13">
        <v>122764791</v>
      </c>
      <c r="H34" s="18">
        <v>-6178135</v>
      </c>
    </row>
    <row r="35" spans="1:8">
      <c r="A35" s="8" t="s">
        <v>33</v>
      </c>
      <c r="B35" s="13">
        <v>781428489</v>
      </c>
      <c r="C35" s="13">
        <v>804227523</v>
      </c>
      <c r="D35" s="18">
        <v>-22799034</v>
      </c>
      <c r="E35" s="21" t="s">
        <v>89</v>
      </c>
      <c r="F35" s="11">
        <v>92421000</v>
      </c>
      <c r="G35" s="11">
        <v>99225000</v>
      </c>
      <c r="H35" s="16">
        <v>-6804000</v>
      </c>
    </row>
    <row r="36" spans="1:8">
      <c r="A36" s="8" t="s">
        <v>34</v>
      </c>
      <c r="B36" s="13">
        <v>467850690</v>
      </c>
      <c r="C36" s="13">
        <v>484872841</v>
      </c>
      <c r="D36" s="18">
        <v>-17022151</v>
      </c>
      <c r="E36" s="21" t="s">
        <v>90</v>
      </c>
      <c r="F36" s="11"/>
      <c r="G36" s="11"/>
      <c r="H36" s="16"/>
    </row>
    <row r="37" spans="1:8">
      <c r="A37" s="6" t="s">
        <v>35</v>
      </c>
      <c r="B37" s="11">
        <v>69635063</v>
      </c>
      <c r="C37" s="11">
        <v>69635063</v>
      </c>
      <c r="D37" s="16"/>
      <c r="E37" s="21" t="s">
        <v>91</v>
      </c>
      <c r="F37" s="11"/>
      <c r="G37" s="11"/>
      <c r="H37" s="16"/>
    </row>
    <row r="38" spans="1:8">
      <c r="A38" s="6" t="s">
        <v>36</v>
      </c>
      <c r="B38" s="11">
        <v>398215627</v>
      </c>
      <c r="C38" s="11">
        <v>415237778</v>
      </c>
      <c r="D38" s="16">
        <v>-17022151</v>
      </c>
      <c r="E38" s="21" t="s">
        <v>92</v>
      </c>
      <c r="F38" s="11"/>
      <c r="G38" s="11"/>
      <c r="H38" s="16"/>
    </row>
    <row r="39" spans="1:8">
      <c r="A39" s="6" t="s">
        <v>37</v>
      </c>
      <c r="B39" s="11"/>
      <c r="C39" s="11"/>
      <c r="D39" s="16"/>
      <c r="E39" s="21" t="s">
        <v>93</v>
      </c>
      <c r="F39" s="11"/>
      <c r="G39" s="11"/>
      <c r="H39" s="16"/>
    </row>
    <row r="40" spans="1:8">
      <c r="A40" s="6" t="s">
        <v>38</v>
      </c>
      <c r="B40" s="11"/>
      <c r="C40" s="11"/>
      <c r="D40" s="16"/>
      <c r="E40" s="21" t="s">
        <v>94</v>
      </c>
      <c r="F40" s="11"/>
      <c r="G40" s="11"/>
      <c r="H40" s="16"/>
    </row>
    <row r="41" spans="1:8">
      <c r="A41" s="7" t="s">
        <v>39</v>
      </c>
      <c r="B41" s="12"/>
      <c r="C41" s="12"/>
      <c r="D41" s="17"/>
      <c r="E41" s="21" t="s">
        <v>95</v>
      </c>
      <c r="F41" s="11"/>
      <c r="G41" s="11"/>
      <c r="H41" s="16"/>
    </row>
    <row r="42" spans="1:8">
      <c r="A42" s="8" t="s">
        <v>40</v>
      </c>
      <c r="B42" s="13">
        <v>313577799</v>
      </c>
      <c r="C42" s="13">
        <v>319354682</v>
      </c>
      <c r="D42" s="18">
        <v>-5776883</v>
      </c>
      <c r="E42" s="21" t="s">
        <v>96</v>
      </c>
      <c r="F42" s="11">
        <v>24165656</v>
      </c>
      <c r="G42" s="11">
        <v>23539791</v>
      </c>
      <c r="H42" s="16">
        <v>625865</v>
      </c>
    </row>
    <row r="43" spans="1:8">
      <c r="A43" s="6" t="s">
        <v>35</v>
      </c>
      <c r="B43" s="11">
        <v>5339572</v>
      </c>
      <c r="C43" s="11">
        <v>5339572</v>
      </c>
      <c r="D43" s="16"/>
      <c r="E43" s="21" t="s">
        <v>97</v>
      </c>
      <c r="F43" s="11"/>
      <c r="G43" s="11"/>
      <c r="H43" s="16"/>
    </row>
    <row r="44" spans="1:8">
      <c r="A44" s="6" t="s">
        <v>36</v>
      </c>
      <c r="B44" s="11">
        <v>47312038</v>
      </c>
      <c r="C44" s="11">
        <v>52280742</v>
      </c>
      <c r="D44" s="16">
        <v>-4968704</v>
      </c>
      <c r="E44" s="21" t="s">
        <v>98</v>
      </c>
      <c r="F44" s="11"/>
      <c r="G44" s="11"/>
      <c r="H44" s="16"/>
    </row>
    <row r="45" spans="1:8">
      <c r="A45" s="6" t="s">
        <v>41</v>
      </c>
      <c r="B45" s="11">
        <v>17560688</v>
      </c>
      <c r="C45" s="11">
        <v>20092279</v>
      </c>
      <c r="D45" s="16">
        <v>-2531591</v>
      </c>
      <c r="E45" s="22" t="s">
        <v>99</v>
      </c>
      <c r="F45" s="12"/>
      <c r="G45" s="12"/>
      <c r="H45" s="17"/>
    </row>
    <row r="46" spans="1:8">
      <c r="A46" s="6" t="s">
        <v>42</v>
      </c>
      <c r="B46" s="11">
        <v>18074</v>
      </c>
      <c r="C46" s="11">
        <v>72280</v>
      </c>
      <c r="D46" s="16">
        <v>-54206</v>
      </c>
      <c r="E46" s="24" t="s">
        <v>100</v>
      </c>
      <c r="F46" s="14">
        <v>148321780</v>
      </c>
      <c r="G46" s="14">
        <v>163726846</v>
      </c>
      <c r="H46" s="19">
        <v>-15405066</v>
      </c>
    </row>
    <row r="47" spans="1:8">
      <c r="A47" s="6" t="s">
        <v>43</v>
      </c>
      <c r="B47" s="11">
        <v>1448975</v>
      </c>
      <c r="C47" s="11">
        <v>2380634</v>
      </c>
      <c r="D47" s="16">
        <v>-931659</v>
      </c>
      <c r="E47" s="333"/>
      <c r="F47" s="334"/>
      <c r="G47" s="334"/>
      <c r="H47" s="335"/>
    </row>
    <row r="48" spans="1:8">
      <c r="A48" s="6" t="s">
        <v>44</v>
      </c>
      <c r="B48" s="11">
        <v>7343800</v>
      </c>
      <c r="C48" s="11">
        <v>10260388</v>
      </c>
      <c r="D48" s="16">
        <v>-2916588</v>
      </c>
      <c r="E48" s="337" t="s">
        <v>101</v>
      </c>
      <c r="F48" s="338"/>
      <c r="G48" s="338"/>
      <c r="H48" s="339"/>
    </row>
    <row r="49" spans="1:8">
      <c r="A49" s="6" t="s">
        <v>45</v>
      </c>
      <c r="B49" s="11"/>
      <c r="C49" s="11"/>
      <c r="D49" s="16"/>
      <c r="E49" s="23" t="s">
        <v>102</v>
      </c>
      <c r="F49" s="13">
        <v>269244803</v>
      </c>
      <c r="G49" s="13">
        <v>269244803</v>
      </c>
      <c r="H49" s="18"/>
    </row>
    <row r="50" spans="1:8">
      <c r="A50" s="6" t="s">
        <v>46</v>
      </c>
      <c r="B50" s="11"/>
      <c r="C50" s="11"/>
      <c r="D50" s="16"/>
      <c r="E50" s="22" t="s">
        <v>103</v>
      </c>
      <c r="F50" s="12">
        <v>269244803</v>
      </c>
      <c r="G50" s="12">
        <v>269244803</v>
      </c>
      <c r="H50" s="17"/>
    </row>
    <row r="51" spans="1:8">
      <c r="A51" s="6" t="s">
        <v>47</v>
      </c>
      <c r="B51" s="11"/>
      <c r="C51" s="11"/>
      <c r="D51" s="16"/>
      <c r="E51" s="23" t="s">
        <v>104</v>
      </c>
      <c r="F51" s="13">
        <v>210342636</v>
      </c>
      <c r="G51" s="13">
        <v>220345285</v>
      </c>
      <c r="H51" s="18">
        <v>-10002649</v>
      </c>
    </row>
    <row r="52" spans="1:8">
      <c r="A52" s="6" t="s">
        <v>48</v>
      </c>
      <c r="B52" s="11">
        <v>299936</v>
      </c>
      <c r="C52" s="11">
        <v>299936</v>
      </c>
      <c r="D52" s="16"/>
      <c r="E52" s="22" t="s">
        <v>105</v>
      </c>
      <c r="F52" s="12">
        <v>210342636</v>
      </c>
      <c r="G52" s="12">
        <v>220345285</v>
      </c>
      <c r="H52" s="17">
        <v>-10002649</v>
      </c>
    </row>
    <row r="53" spans="1:8">
      <c r="A53" s="6" t="s">
        <v>49</v>
      </c>
      <c r="B53" s="11"/>
      <c r="C53" s="11"/>
      <c r="D53" s="16"/>
      <c r="E53" s="23" t="s">
        <v>106</v>
      </c>
      <c r="F53" s="13">
        <v>210000000</v>
      </c>
      <c r="G53" s="13">
        <v>205000000</v>
      </c>
      <c r="H53" s="18">
        <v>5000000</v>
      </c>
    </row>
    <row r="54" spans="1:8">
      <c r="A54" s="6" t="s">
        <v>50</v>
      </c>
      <c r="B54" s="11"/>
      <c r="C54" s="11"/>
      <c r="D54" s="16"/>
      <c r="E54" s="22" t="s">
        <v>107</v>
      </c>
      <c r="F54" s="12">
        <v>210000000</v>
      </c>
      <c r="G54" s="12">
        <v>205000000</v>
      </c>
      <c r="H54" s="17">
        <v>5000000</v>
      </c>
    </row>
    <row r="55" spans="1:8">
      <c r="A55" s="6" t="s">
        <v>38</v>
      </c>
      <c r="B55" s="11"/>
      <c r="C55" s="11"/>
      <c r="D55" s="16"/>
      <c r="E55" s="23" t="s">
        <v>108</v>
      </c>
      <c r="F55" s="13">
        <v>183833413</v>
      </c>
      <c r="G55" s="13">
        <v>157769482</v>
      </c>
      <c r="H55" s="18">
        <v>26063931</v>
      </c>
    </row>
    <row r="56" spans="1:8">
      <c r="A56" s="6" t="s">
        <v>51</v>
      </c>
      <c r="B56" s="11"/>
      <c r="C56" s="11"/>
      <c r="D56" s="16"/>
      <c r="E56" s="21" t="s">
        <v>109</v>
      </c>
      <c r="F56" s="11">
        <v>183833413</v>
      </c>
      <c r="G56" s="11">
        <v>157769482</v>
      </c>
      <c r="H56" s="16">
        <v>26063931</v>
      </c>
    </row>
    <row r="57" spans="1:8">
      <c r="A57" s="6" t="s">
        <v>52</v>
      </c>
      <c r="B57" s="11"/>
      <c r="C57" s="11"/>
      <c r="D57" s="16"/>
      <c r="E57" s="21" t="s">
        <v>299</v>
      </c>
      <c r="F57" s="11">
        <v>31063931</v>
      </c>
      <c r="G57" s="11">
        <v>31354934</v>
      </c>
      <c r="H57" s="16">
        <v>-291003</v>
      </c>
    </row>
    <row r="58" spans="1:8">
      <c r="A58" s="6" t="s">
        <v>53</v>
      </c>
      <c r="B58" s="11"/>
      <c r="C58" s="11"/>
      <c r="D58" s="16"/>
      <c r="E58" s="21"/>
      <c r="F58" s="11"/>
      <c r="G58" s="11"/>
      <c r="H58" s="16"/>
    </row>
    <row r="59" spans="1:8">
      <c r="A59" s="6" t="s">
        <v>54</v>
      </c>
      <c r="B59" s="11"/>
      <c r="C59" s="11"/>
      <c r="D59" s="16"/>
      <c r="E59" s="21"/>
      <c r="F59" s="11"/>
      <c r="G59" s="11"/>
      <c r="H59" s="16"/>
    </row>
    <row r="60" spans="1:8">
      <c r="A60" s="6" t="s">
        <v>55</v>
      </c>
      <c r="B60" s="11">
        <v>24165656</v>
      </c>
      <c r="C60" s="11">
        <v>23539791</v>
      </c>
      <c r="D60" s="16">
        <v>625865</v>
      </c>
      <c r="E60" s="21"/>
      <c r="F60" s="11"/>
      <c r="G60" s="11"/>
      <c r="H60" s="16"/>
    </row>
    <row r="61" spans="1:8">
      <c r="A61" s="6" t="s">
        <v>56</v>
      </c>
      <c r="B61" s="11"/>
      <c r="C61" s="11"/>
      <c r="D61" s="16"/>
      <c r="E61" s="21"/>
      <c r="F61" s="11"/>
      <c r="G61" s="11"/>
      <c r="H61" s="16"/>
    </row>
    <row r="62" spans="1:8">
      <c r="A62" s="6" t="s">
        <v>57</v>
      </c>
      <c r="B62" s="11">
        <v>210000000</v>
      </c>
      <c r="C62" s="11">
        <v>205000000</v>
      </c>
      <c r="D62" s="16">
        <v>5000000</v>
      </c>
      <c r="E62" s="21"/>
      <c r="F62" s="11"/>
      <c r="G62" s="11"/>
      <c r="H62" s="16"/>
    </row>
    <row r="63" spans="1:8">
      <c r="A63" s="6" t="s">
        <v>58</v>
      </c>
      <c r="B63" s="11"/>
      <c r="C63" s="11"/>
      <c r="D63" s="16"/>
      <c r="E63" s="21"/>
      <c r="F63" s="11"/>
      <c r="G63" s="11"/>
      <c r="H63" s="16"/>
    </row>
    <row r="64" spans="1:8">
      <c r="A64" s="6" t="s">
        <v>59</v>
      </c>
      <c r="B64" s="11"/>
      <c r="C64" s="11"/>
      <c r="D64" s="16"/>
      <c r="E64" s="22"/>
      <c r="F64" s="12"/>
      <c r="G64" s="12"/>
      <c r="H64" s="17"/>
    </row>
    <row r="65" spans="1:8">
      <c r="A65" s="7" t="s">
        <v>60</v>
      </c>
      <c r="B65" s="12">
        <v>89060</v>
      </c>
      <c r="C65" s="12">
        <v>89060</v>
      </c>
      <c r="D65" s="17"/>
      <c r="E65" s="25" t="s">
        <v>110</v>
      </c>
      <c r="F65" s="26">
        <v>873420852</v>
      </c>
      <c r="G65" s="26">
        <v>852359570</v>
      </c>
      <c r="H65" s="27">
        <v>21061282</v>
      </c>
    </row>
    <row r="66" spans="1:8">
      <c r="A66" s="9" t="s">
        <v>61</v>
      </c>
      <c r="B66" s="14">
        <v>1021742632</v>
      </c>
      <c r="C66" s="14">
        <v>1016086416</v>
      </c>
      <c r="D66" s="19">
        <v>5656216</v>
      </c>
      <c r="E66" s="24" t="s">
        <v>111</v>
      </c>
      <c r="F66" s="14">
        <v>1021742632</v>
      </c>
      <c r="G66" s="14">
        <v>1016086416</v>
      </c>
      <c r="H66" s="19">
        <v>5656216</v>
      </c>
    </row>
    <row r="67" spans="1:8">
      <c r="A67" s="336"/>
      <c r="B67" s="336"/>
      <c r="C67" s="336"/>
      <c r="D67" s="336"/>
      <c r="E67" s="336"/>
      <c r="F67" s="336"/>
      <c r="G67" s="336"/>
      <c r="H67" s="336"/>
    </row>
    <row r="68" spans="1:8">
      <c r="A68" s="336" t="s">
        <v>62</v>
      </c>
      <c r="B68" s="336"/>
      <c r="C68" s="336"/>
      <c r="D68" s="336"/>
      <c r="E68" s="336"/>
      <c r="F68" s="336"/>
      <c r="G68" s="336"/>
      <c r="H68" s="336"/>
    </row>
    <row r="69" spans="1:8">
      <c r="A69" s="336" t="s">
        <v>298</v>
      </c>
      <c r="B69" s="336"/>
      <c r="C69" s="336"/>
      <c r="D69" s="336"/>
      <c r="E69" s="336"/>
      <c r="F69" s="336"/>
      <c r="G69" s="336"/>
      <c r="H69" s="336"/>
    </row>
  </sheetData>
  <sheetProtection password="E48D" sheet="1" formatCells="0" formatColumns="0" formatRows="0" insertColumns="0" insertRows="0" insertHyperlinks="0" deleteColumns="0" deleteRows="0" sort="0" autoFilter="0" pivotTables="0"/>
  <mergeCells count="12">
    <mergeCell ref="A69:D69"/>
    <mergeCell ref="E69:H69"/>
    <mergeCell ref="E48:H48"/>
    <mergeCell ref="A67:D67"/>
    <mergeCell ref="E67:H67"/>
    <mergeCell ref="A68:D68"/>
    <mergeCell ref="E68:H68"/>
    <mergeCell ref="A3:H3"/>
    <mergeCell ref="A4:H4"/>
    <mergeCell ref="A7:D7"/>
    <mergeCell ref="E7:H7"/>
    <mergeCell ref="E47:H47"/>
  </mergeCells>
  <phoneticPr fontId="1"/>
  <pageMargins left="0.39370078740157483" right="0.23622047244094491" top="0.98425196850393704" bottom="0.23622047244094491" header="0.31496062992125984" footer="0.31496062992125984"/>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41"/>
  <sheetViews>
    <sheetView zoomScaleNormal="100" workbookViewId="0">
      <selection activeCell="L25" sqref="L25"/>
    </sheetView>
  </sheetViews>
  <sheetFormatPr defaultRowHeight="13.5"/>
  <cols>
    <col min="1" max="1" width="5.375" style="79" customWidth="1"/>
    <col min="2" max="2" width="5.25" style="79" customWidth="1"/>
    <col min="3" max="3" width="18.25" style="79" customWidth="1"/>
    <col min="4" max="4" width="15.25" style="79" customWidth="1"/>
    <col min="5" max="6" width="15.375" style="79" customWidth="1"/>
    <col min="7" max="7" width="15.75" style="79" customWidth="1"/>
    <col min="8" max="8" width="12.875" style="79" customWidth="1"/>
    <col min="9" max="9" width="9" style="79"/>
    <col min="10" max="10" width="7.625" style="79" customWidth="1"/>
    <col min="11" max="256" width="9" style="79"/>
    <col min="257" max="257" width="5.375" style="79" customWidth="1"/>
    <col min="258" max="258" width="5.25" style="79" customWidth="1"/>
    <col min="259" max="259" width="18.25" style="79" customWidth="1"/>
    <col min="260" max="260" width="15.25" style="79" customWidth="1"/>
    <col min="261" max="262" width="15.375" style="79" customWidth="1"/>
    <col min="263" max="263" width="15.75" style="79" customWidth="1"/>
    <col min="264" max="264" width="12.875" style="79" customWidth="1"/>
    <col min="265" max="265" width="9" style="79"/>
    <col min="266" max="266" width="7.625" style="79" customWidth="1"/>
    <col min="267" max="512" width="9" style="79"/>
    <col min="513" max="513" width="5.375" style="79" customWidth="1"/>
    <col min="514" max="514" width="5.25" style="79" customWidth="1"/>
    <col min="515" max="515" width="18.25" style="79" customWidth="1"/>
    <col min="516" max="516" width="15.25" style="79" customWidth="1"/>
    <col min="517" max="518" width="15.375" style="79" customWidth="1"/>
    <col min="519" max="519" width="15.75" style="79" customWidth="1"/>
    <col min="520" max="520" width="12.875" style="79" customWidth="1"/>
    <col min="521" max="521" width="9" style="79"/>
    <col min="522" max="522" width="7.625" style="79" customWidth="1"/>
    <col min="523" max="768" width="9" style="79"/>
    <col min="769" max="769" width="5.375" style="79" customWidth="1"/>
    <col min="770" max="770" width="5.25" style="79" customWidth="1"/>
    <col min="771" max="771" width="18.25" style="79" customWidth="1"/>
    <col min="772" max="772" width="15.25" style="79" customWidth="1"/>
    <col min="773" max="774" width="15.375" style="79" customWidth="1"/>
    <col min="775" max="775" width="15.75" style="79" customWidth="1"/>
    <col min="776" max="776" width="12.875" style="79" customWidth="1"/>
    <col min="777" max="777" width="9" style="79"/>
    <col min="778" max="778" width="7.625" style="79" customWidth="1"/>
    <col min="779" max="1024" width="9" style="79"/>
    <col min="1025" max="1025" width="5.375" style="79" customWidth="1"/>
    <col min="1026" max="1026" width="5.25" style="79" customWidth="1"/>
    <col min="1027" max="1027" width="18.25" style="79" customWidth="1"/>
    <col min="1028" max="1028" width="15.25" style="79" customWidth="1"/>
    <col min="1029" max="1030" width="15.375" style="79" customWidth="1"/>
    <col min="1031" max="1031" width="15.75" style="79" customWidth="1"/>
    <col min="1032" max="1032" width="12.875" style="79" customWidth="1"/>
    <col min="1033" max="1033" width="9" style="79"/>
    <col min="1034" max="1034" width="7.625" style="79" customWidth="1"/>
    <col min="1035" max="1280" width="9" style="79"/>
    <col min="1281" max="1281" width="5.375" style="79" customWidth="1"/>
    <col min="1282" max="1282" width="5.25" style="79" customWidth="1"/>
    <col min="1283" max="1283" width="18.25" style="79" customWidth="1"/>
    <col min="1284" max="1284" width="15.25" style="79" customWidth="1"/>
    <col min="1285" max="1286" width="15.375" style="79" customWidth="1"/>
    <col min="1287" max="1287" width="15.75" style="79" customWidth="1"/>
    <col min="1288" max="1288" width="12.875" style="79" customWidth="1"/>
    <col min="1289" max="1289" width="9" style="79"/>
    <col min="1290" max="1290" width="7.625" style="79" customWidth="1"/>
    <col min="1291" max="1536" width="9" style="79"/>
    <col min="1537" max="1537" width="5.375" style="79" customWidth="1"/>
    <col min="1538" max="1538" width="5.25" style="79" customWidth="1"/>
    <col min="1539" max="1539" width="18.25" style="79" customWidth="1"/>
    <col min="1540" max="1540" width="15.25" style="79" customWidth="1"/>
    <col min="1541" max="1542" width="15.375" style="79" customWidth="1"/>
    <col min="1543" max="1543" width="15.75" style="79" customWidth="1"/>
    <col min="1544" max="1544" width="12.875" style="79" customWidth="1"/>
    <col min="1545" max="1545" width="9" style="79"/>
    <col min="1546" max="1546" width="7.625" style="79" customWidth="1"/>
    <col min="1547" max="1792" width="9" style="79"/>
    <col min="1793" max="1793" width="5.375" style="79" customWidth="1"/>
    <col min="1794" max="1794" width="5.25" style="79" customWidth="1"/>
    <col min="1795" max="1795" width="18.25" style="79" customWidth="1"/>
    <col min="1796" max="1796" width="15.25" style="79" customWidth="1"/>
    <col min="1797" max="1798" width="15.375" style="79" customWidth="1"/>
    <col min="1799" max="1799" width="15.75" style="79" customWidth="1"/>
    <col min="1800" max="1800" width="12.875" style="79" customWidth="1"/>
    <col min="1801" max="1801" width="9" style="79"/>
    <col min="1802" max="1802" width="7.625" style="79" customWidth="1"/>
    <col min="1803" max="2048" width="9" style="79"/>
    <col min="2049" max="2049" width="5.375" style="79" customWidth="1"/>
    <col min="2050" max="2050" width="5.25" style="79" customWidth="1"/>
    <col min="2051" max="2051" width="18.25" style="79" customWidth="1"/>
    <col min="2052" max="2052" width="15.25" style="79" customWidth="1"/>
    <col min="2053" max="2054" width="15.375" style="79" customWidth="1"/>
    <col min="2055" max="2055" width="15.75" style="79" customWidth="1"/>
    <col min="2056" max="2056" width="12.875" style="79" customWidth="1"/>
    <col min="2057" max="2057" width="9" style="79"/>
    <col min="2058" max="2058" width="7.625" style="79" customWidth="1"/>
    <col min="2059" max="2304" width="9" style="79"/>
    <col min="2305" max="2305" width="5.375" style="79" customWidth="1"/>
    <col min="2306" max="2306" width="5.25" style="79" customWidth="1"/>
    <col min="2307" max="2307" width="18.25" style="79" customWidth="1"/>
    <col min="2308" max="2308" width="15.25" style="79" customWidth="1"/>
    <col min="2309" max="2310" width="15.375" style="79" customWidth="1"/>
    <col min="2311" max="2311" width="15.75" style="79" customWidth="1"/>
    <col min="2312" max="2312" width="12.875" style="79" customWidth="1"/>
    <col min="2313" max="2313" width="9" style="79"/>
    <col min="2314" max="2314" width="7.625" style="79" customWidth="1"/>
    <col min="2315" max="2560" width="9" style="79"/>
    <col min="2561" max="2561" width="5.375" style="79" customWidth="1"/>
    <col min="2562" max="2562" width="5.25" style="79" customWidth="1"/>
    <col min="2563" max="2563" width="18.25" style="79" customWidth="1"/>
    <col min="2564" max="2564" width="15.25" style="79" customWidth="1"/>
    <col min="2565" max="2566" width="15.375" style="79" customWidth="1"/>
    <col min="2567" max="2567" width="15.75" style="79" customWidth="1"/>
    <col min="2568" max="2568" width="12.875" style="79" customWidth="1"/>
    <col min="2569" max="2569" width="9" style="79"/>
    <col min="2570" max="2570" width="7.625" style="79" customWidth="1"/>
    <col min="2571" max="2816" width="9" style="79"/>
    <col min="2817" max="2817" width="5.375" style="79" customWidth="1"/>
    <col min="2818" max="2818" width="5.25" style="79" customWidth="1"/>
    <col min="2819" max="2819" width="18.25" style="79" customWidth="1"/>
    <col min="2820" max="2820" width="15.25" style="79" customWidth="1"/>
    <col min="2821" max="2822" width="15.375" style="79" customWidth="1"/>
    <col min="2823" max="2823" width="15.75" style="79" customWidth="1"/>
    <col min="2824" max="2824" width="12.875" style="79" customWidth="1"/>
    <col min="2825" max="2825" width="9" style="79"/>
    <col min="2826" max="2826" width="7.625" style="79" customWidth="1"/>
    <col min="2827" max="3072" width="9" style="79"/>
    <col min="3073" max="3073" width="5.375" style="79" customWidth="1"/>
    <col min="3074" max="3074" width="5.25" style="79" customWidth="1"/>
    <col min="3075" max="3075" width="18.25" style="79" customWidth="1"/>
    <col min="3076" max="3076" width="15.25" style="79" customWidth="1"/>
    <col min="3077" max="3078" width="15.375" style="79" customWidth="1"/>
    <col min="3079" max="3079" width="15.75" style="79" customWidth="1"/>
    <col min="3080" max="3080" width="12.875" style="79" customWidth="1"/>
    <col min="3081" max="3081" width="9" style="79"/>
    <col min="3082" max="3082" width="7.625" style="79" customWidth="1"/>
    <col min="3083" max="3328" width="9" style="79"/>
    <col min="3329" max="3329" width="5.375" style="79" customWidth="1"/>
    <col min="3330" max="3330" width="5.25" style="79" customWidth="1"/>
    <col min="3331" max="3331" width="18.25" style="79" customWidth="1"/>
    <col min="3332" max="3332" width="15.25" style="79" customWidth="1"/>
    <col min="3333" max="3334" width="15.375" style="79" customWidth="1"/>
    <col min="3335" max="3335" width="15.75" style="79" customWidth="1"/>
    <col min="3336" max="3336" width="12.875" style="79" customWidth="1"/>
    <col min="3337" max="3337" width="9" style="79"/>
    <col min="3338" max="3338" width="7.625" style="79" customWidth="1"/>
    <col min="3339" max="3584" width="9" style="79"/>
    <col min="3585" max="3585" width="5.375" style="79" customWidth="1"/>
    <col min="3586" max="3586" width="5.25" style="79" customWidth="1"/>
    <col min="3587" max="3587" width="18.25" style="79" customWidth="1"/>
    <col min="3588" max="3588" width="15.25" style="79" customWidth="1"/>
    <col min="3589" max="3590" width="15.375" style="79" customWidth="1"/>
    <col min="3591" max="3591" width="15.75" style="79" customWidth="1"/>
    <col min="3592" max="3592" width="12.875" style="79" customWidth="1"/>
    <col min="3593" max="3593" width="9" style="79"/>
    <col min="3594" max="3594" width="7.625" style="79" customWidth="1"/>
    <col min="3595" max="3840" width="9" style="79"/>
    <col min="3841" max="3841" width="5.375" style="79" customWidth="1"/>
    <col min="3842" max="3842" width="5.25" style="79" customWidth="1"/>
    <col min="3843" max="3843" width="18.25" style="79" customWidth="1"/>
    <col min="3844" max="3844" width="15.25" style="79" customWidth="1"/>
    <col min="3845" max="3846" width="15.375" style="79" customWidth="1"/>
    <col min="3847" max="3847" width="15.75" style="79" customWidth="1"/>
    <col min="3848" max="3848" width="12.875" style="79" customWidth="1"/>
    <col min="3849" max="3849" width="9" style="79"/>
    <col min="3850" max="3850" width="7.625" style="79" customWidth="1"/>
    <col min="3851" max="4096" width="9" style="79"/>
    <col min="4097" max="4097" width="5.375" style="79" customWidth="1"/>
    <col min="4098" max="4098" width="5.25" style="79" customWidth="1"/>
    <col min="4099" max="4099" width="18.25" style="79" customWidth="1"/>
    <col min="4100" max="4100" width="15.25" style="79" customWidth="1"/>
    <col min="4101" max="4102" width="15.375" style="79" customWidth="1"/>
    <col min="4103" max="4103" width="15.75" style="79" customWidth="1"/>
    <col min="4104" max="4104" width="12.875" style="79" customWidth="1"/>
    <col min="4105" max="4105" width="9" style="79"/>
    <col min="4106" max="4106" width="7.625" style="79" customWidth="1"/>
    <col min="4107" max="4352" width="9" style="79"/>
    <col min="4353" max="4353" width="5.375" style="79" customWidth="1"/>
    <col min="4354" max="4354" width="5.25" style="79" customWidth="1"/>
    <col min="4355" max="4355" width="18.25" style="79" customWidth="1"/>
    <col min="4356" max="4356" width="15.25" style="79" customWidth="1"/>
    <col min="4357" max="4358" width="15.375" style="79" customWidth="1"/>
    <col min="4359" max="4359" width="15.75" style="79" customWidth="1"/>
    <col min="4360" max="4360" width="12.875" style="79" customWidth="1"/>
    <col min="4361" max="4361" width="9" style="79"/>
    <col min="4362" max="4362" width="7.625" style="79" customWidth="1"/>
    <col min="4363" max="4608" width="9" style="79"/>
    <col min="4609" max="4609" width="5.375" style="79" customWidth="1"/>
    <col min="4610" max="4610" width="5.25" style="79" customWidth="1"/>
    <col min="4611" max="4611" width="18.25" style="79" customWidth="1"/>
    <col min="4612" max="4612" width="15.25" style="79" customWidth="1"/>
    <col min="4613" max="4614" width="15.375" style="79" customWidth="1"/>
    <col min="4615" max="4615" width="15.75" style="79" customWidth="1"/>
    <col min="4616" max="4616" width="12.875" style="79" customWidth="1"/>
    <col min="4617" max="4617" width="9" style="79"/>
    <col min="4618" max="4618" width="7.625" style="79" customWidth="1"/>
    <col min="4619" max="4864" width="9" style="79"/>
    <col min="4865" max="4865" width="5.375" style="79" customWidth="1"/>
    <col min="4866" max="4866" width="5.25" style="79" customWidth="1"/>
    <col min="4867" max="4867" width="18.25" style="79" customWidth="1"/>
    <col min="4868" max="4868" width="15.25" style="79" customWidth="1"/>
    <col min="4869" max="4870" width="15.375" style="79" customWidth="1"/>
    <col min="4871" max="4871" width="15.75" style="79" customWidth="1"/>
    <col min="4872" max="4872" width="12.875" style="79" customWidth="1"/>
    <col min="4873" max="4873" width="9" style="79"/>
    <col min="4874" max="4874" width="7.625" style="79" customWidth="1"/>
    <col min="4875" max="5120" width="9" style="79"/>
    <col min="5121" max="5121" width="5.375" style="79" customWidth="1"/>
    <col min="5122" max="5122" width="5.25" style="79" customWidth="1"/>
    <col min="5123" max="5123" width="18.25" style="79" customWidth="1"/>
    <col min="5124" max="5124" width="15.25" style="79" customWidth="1"/>
    <col min="5125" max="5126" width="15.375" style="79" customWidth="1"/>
    <col min="5127" max="5127" width="15.75" style="79" customWidth="1"/>
    <col min="5128" max="5128" width="12.875" style="79" customWidth="1"/>
    <col min="5129" max="5129" width="9" style="79"/>
    <col min="5130" max="5130" width="7.625" style="79" customWidth="1"/>
    <col min="5131" max="5376" width="9" style="79"/>
    <col min="5377" max="5377" width="5.375" style="79" customWidth="1"/>
    <col min="5378" max="5378" width="5.25" style="79" customWidth="1"/>
    <col min="5379" max="5379" width="18.25" style="79" customWidth="1"/>
    <col min="5380" max="5380" width="15.25" style="79" customWidth="1"/>
    <col min="5381" max="5382" width="15.375" style="79" customWidth="1"/>
    <col min="5383" max="5383" width="15.75" style="79" customWidth="1"/>
    <col min="5384" max="5384" width="12.875" style="79" customWidth="1"/>
    <col min="5385" max="5385" width="9" style="79"/>
    <col min="5386" max="5386" width="7.625" style="79" customWidth="1"/>
    <col min="5387" max="5632" width="9" style="79"/>
    <col min="5633" max="5633" width="5.375" style="79" customWidth="1"/>
    <col min="5634" max="5634" width="5.25" style="79" customWidth="1"/>
    <col min="5635" max="5635" width="18.25" style="79" customWidth="1"/>
    <col min="5636" max="5636" width="15.25" style="79" customWidth="1"/>
    <col min="5637" max="5638" width="15.375" style="79" customWidth="1"/>
    <col min="5639" max="5639" width="15.75" style="79" customWidth="1"/>
    <col min="5640" max="5640" width="12.875" style="79" customWidth="1"/>
    <col min="5641" max="5641" width="9" style="79"/>
    <col min="5642" max="5642" width="7.625" style="79" customWidth="1"/>
    <col min="5643" max="5888" width="9" style="79"/>
    <col min="5889" max="5889" width="5.375" style="79" customWidth="1"/>
    <col min="5890" max="5890" width="5.25" style="79" customWidth="1"/>
    <col min="5891" max="5891" width="18.25" style="79" customWidth="1"/>
    <col min="5892" max="5892" width="15.25" style="79" customWidth="1"/>
    <col min="5893" max="5894" width="15.375" style="79" customWidth="1"/>
    <col min="5895" max="5895" width="15.75" style="79" customWidth="1"/>
    <col min="5896" max="5896" width="12.875" style="79" customWidth="1"/>
    <col min="5897" max="5897" width="9" style="79"/>
    <col min="5898" max="5898" width="7.625" style="79" customWidth="1"/>
    <col min="5899" max="6144" width="9" style="79"/>
    <col min="6145" max="6145" width="5.375" style="79" customWidth="1"/>
    <col min="6146" max="6146" width="5.25" style="79" customWidth="1"/>
    <col min="6147" max="6147" width="18.25" style="79" customWidth="1"/>
    <col min="6148" max="6148" width="15.25" style="79" customWidth="1"/>
    <col min="6149" max="6150" width="15.375" style="79" customWidth="1"/>
    <col min="6151" max="6151" width="15.75" style="79" customWidth="1"/>
    <col min="6152" max="6152" width="12.875" style="79" customWidth="1"/>
    <col min="6153" max="6153" width="9" style="79"/>
    <col min="6154" max="6154" width="7.625" style="79" customWidth="1"/>
    <col min="6155" max="6400" width="9" style="79"/>
    <col min="6401" max="6401" width="5.375" style="79" customWidth="1"/>
    <col min="6402" max="6402" width="5.25" style="79" customWidth="1"/>
    <col min="6403" max="6403" width="18.25" style="79" customWidth="1"/>
    <col min="6404" max="6404" width="15.25" style="79" customWidth="1"/>
    <col min="6405" max="6406" width="15.375" style="79" customWidth="1"/>
    <col min="6407" max="6407" width="15.75" style="79" customWidth="1"/>
    <col min="6408" max="6408" width="12.875" style="79" customWidth="1"/>
    <col min="6409" max="6409" width="9" style="79"/>
    <col min="6410" max="6410" width="7.625" style="79" customWidth="1"/>
    <col min="6411" max="6656" width="9" style="79"/>
    <col min="6657" max="6657" width="5.375" style="79" customWidth="1"/>
    <col min="6658" max="6658" width="5.25" style="79" customWidth="1"/>
    <col min="6659" max="6659" width="18.25" style="79" customWidth="1"/>
    <col min="6660" max="6660" width="15.25" style="79" customWidth="1"/>
    <col min="6661" max="6662" width="15.375" style="79" customWidth="1"/>
    <col min="6663" max="6663" width="15.75" style="79" customWidth="1"/>
    <col min="6664" max="6664" width="12.875" style="79" customWidth="1"/>
    <col min="6665" max="6665" width="9" style="79"/>
    <col min="6666" max="6666" width="7.625" style="79" customWidth="1"/>
    <col min="6667" max="6912" width="9" style="79"/>
    <col min="6913" max="6913" width="5.375" style="79" customWidth="1"/>
    <col min="6914" max="6914" width="5.25" style="79" customWidth="1"/>
    <col min="6915" max="6915" width="18.25" style="79" customWidth="1"/>
    <col min="6916" max="6916" width="15.25" style="79" customWidth="1"/>
    <col min="6917" max="6918" width="15.375" style="79" customWidth="1"/>
    <col min="6919" max="6919" width="15.75" style="79" customWidth="1"/>
    <col min="6920" max="6920" width="12.875" style="79" customWidth="1"/>
    <col min="6921" max="6921" width="9" style="79"/>
    <col min="6922" max="6922" width="7.625" style="79" customWidth="1"/>
    <col min="6923" max="7168" width="9" style="79"/>
    <col min="7169" max="7169" width="5.375" style="79" customWidth="1"/>
    <col min="7170" max="7170" width="5.25" style="79" customWidth="1"/>
    <col min="7171" max="7171" width="18.25" style="79" customWidth="1"/>
    <col min="7172" max="7172" width="15.25" style="79" customWidth="1"/>
    <col min="7173" max="7174" width="15.375" style="79" customWidth="1"/>
    <col min="7175" max="7175" width="15.75" style="79" customWidth="1"/>
    <col min="7176" max="7176" width="12.875" style="79" customWidth="1"/>
    <col min="7177" max="7177" width="9" style="79"/>
    <col min="7178" max="7178" width="7.625" style="79" customWidth="1"/>
    <col min="7179" max="7424" width="9" style="79"/>
    <col min="7425" max="7425" width="5.375" style="79" customWidth="1"/>
    <col min="7426" max="7426" width="5.25" style="79" customWidth="1"/>
    <col min="7427" max="7427" width="18.25" style="79" customWidth="1"/>
    <col min="7428" max="7428" width="15.25" style="79" customWidth="1"/>
    <col min="7429" max="7430" width="15.375" style="79" customWidth="1"/>
    <col min="7431" max="7431" width="15.75" style="79" customWidth="1"/>
    <col min="7432" max="7432" width="12.875" style="79" customWidth="1"/>
    <col min="7433" max="7433" width="9" style="79"/>
    <col min="7434" max="7434" width="7.625" style="79" customWidth="1"/>
    <col min="7435" max="7680" width="9" style="79"/>
    <col min="7681" max="7681" width="5.375" style="79" customWidth="1"/>
    <col min="7682" max="7682" width="5.25" style="79" customWidth="1"/>
    <col min="7683" max="7683" width="18.25" style="79" customWidth="1"/>
    <col min="7684" max="7684" width="15.25" style="79" customWidth="1"/>
    <col min="7685" max="7686" width="15.375" style="79" customWidth="1"/>
    <col min="7687" max="7687" width="15.75" style="79" customWidth="1"/>
    <col min="7688" max="7688" width="12.875" style="79" customWidth="1"/>
    <col min="7689" max="7689" width="9" style="79"/>
    <col min="7690" max="7690" width="7.625" style="79" customWidth="1"/>
    <col min="7691" max="7936" width="9" style="79"/>
    <col min="7937" max="7937" width="5.375" style="79" customWidth="1"/>
    <col min="7938" max="7938" width="5.25" style="79" customWidth="1"/>
    <col min="7939" max="7939" width="18.25" style="79" customWidth="1"/>
    <col min="7940" max="7940" width="15.25" style="79" customWidth="1"/>
    <col min="7941" max="7942" width="15.375" style="79" customWidth="1"/>
    <col min="7943" max="7943" width="15.75" style="79" customWidth="1"/>
    <col min="7944" max="7944" width="12.875" style="79" customWidth="1"/>
    <col min="7945" max="7945" width="9" style="79"/>
    <col min="7946" max="7946" width="7.625" style="79" customWidth="1"/>
    <col min="7947" max="8192" width="9" style="79"/>
    <col min="8193" max="8193" width="5.375" style="79" customWidth="1"/>
    <col min="8194" max="8194" width="5.25" style="79" customWidth="1"/>
    <col min="8195" max="8195" width="18.25" style="79" customWidth="1"/>
    <col min="8196" max="8196" width="15.25" style="79" customWidth="1"/>
    <col min="8197" max="8198" width="15.375" style="79" customWidth="1"/>
    <col min="8199" max="8199" width="15.75" style="79" customWidth="1"/>
    <col min="8200" max="8200" width="12.875" style="79" customWidth="1"/>
    <col min="8201" max="8201" width="9" style="79"/>
    <col min="8202" max="8202" width="7.625" style="79" customWidth="1"/>
    <col min="8203" max="8448" width="9" style="79"/>
    <col min="8449" max="8449" width="5.375" style="79" customWidth="1"/>
    <col min="8450" max="8450" width="5.25" style="79" customWidth="1"/>
    <col min="8451" max="8451" width="18.25" style="79" customWidth="1"/>
    <col min="8452" max="8452" width="15.25" style="79" customWidth="1"/>
    <col min="8453" max="8454" width="15.375" style="79" customWidth="1"/>
    <col min="8455" max="8455" width="15.75" style="79" customWidth="1"/>
    <col min="8456" max="8456" width="12.875" style="79" customWidth="1"/>
    <col min="8457" max="8457" width="9" style="79"/>
    <col min="8458" max="8458" width="7.625" style="79" customWidth="1"/>
    <col min="8459" max="8704" width="9" style="79"/>
    <col min="8705" max="8705" width="5.375" style="79" customWidth="1"/>
    <col min="8706" max="8706" width="5.25" style="79" customWidth="1"/>
    <col min="8707" max="8707" width="18.25" style="79" customWidth="1"/>
    <col min="8708" max="8708" width="15.25" style="79" customWidth="1"/>
    <col min="8709" max="8710" width="15.375" style="79" customWidth="1"/>
    <col min="8711" max="8711" width="15.75" style="79" customWidth="1"/>
    <col min="8712" max="8712" width="12.875" style="79" customWidth="1"/>
    <col min="8713" max="8713" width="9" style="79"/>
    <col min="8714" max="8714" width="7.625" style="79" customWidth="1"/>
    <col min="8715" max="8960" width="9" style="79"/>
    <col min="8961" max="8961" width="5.375" style="79" customWidth="1"/>
    <col min="8962" max="8962" width="5.25" style="79" customWidth="1"/>
    <col min="8963" max="8963" width="18.25" style="79" customWidth="1"/>
    <col min="8964" max="8964" width="15.25" style="79" customWidth="1"/>
    <col min="8965" max="8966" width="15.375" style="79" customWidth="1"/>
    <col min="8967" max="8967" width="15.75" style="79" customWidth="1"/>
    <col min="8968" max="8968" width="12.875" style="79" customWidth="1"/>
    <col min="8969" max="8969" width="9" style="79"/>
    <col min="8970" max="8970" width="7.625" style="79" customWidth="1"/>
    <col min="8971" max="9216" width="9" style="79"/>
    <col min="9217" max="9217" width="5.375" style="79" customWidth="1"/>
    <col min="9218" max="9218" width="5.25" style="79" customWidth="1"/>
    <col min="9219" max="9219" width="18.25" style="79" customWidth="1"/>
    <col min="9220" max="9220" width="15.25" style="79" customWidth="1"/>
    <col min="9221" max="9222" width="15.375" style="79" customWidth="1"/>
    <col min="9223" max="9223" width="15.75" style="79" customWidth="1"/>
    <col min="9224" max="9224" width="12.875" style="79" customWidth="1"/>
    <col min="9225" max="9225" width="9" style="79"/>
    <col min="9226" max="9226" width="7.625" style="79" customWidth="1"/>
    <col min="9227" max="9472" width="9" style="79"/>
    <col min="9473" max="9473" width="5.375" style="79" customWidth="1"/>
    <col min="9474" max="9474" width="5.25" style="79" customWidth="1"/>
    <col min="9475" max="9475" width="18.25" style="79" customWidth="1"/>
    <col min="9476" max="9476" width="15.25" style="79" customWidth="1"/>
    <col min="9477" max="9478" width="15.375" style="79" customWidth="1"/>
    <col min="9479" max="9479" width="15.75" style="79" customWidth="1"/>
    <col min="9480" max="9480" width="12.875" style="79" customWidth="1"/>
    <col min="9481" max="9481" width="9" style="79"/>
    <col min="9482" max="9482" width="7.625" style="79" customWidth="1"/>
    <col min="9483" max="9728" width="9" style="79"/>
    <col min="9729" max="9729" width="5.375" style="79" customWidth="1"/>
    <col min="9730" max="9730" width="5.25" style="79" customWidth="1"/>
    <col min="9731" max="9731" width="18.25" style="79" customWidth="1"/>
    <col min="9732" max="9732" width="15.25" style="79" customWidth="1"/>
    <col min="9733" max="9734" width="15.375" style="79" customWidth="1"/>
    <col min="9735" max="9735" width="15.75" style="79" customWidth="1"/>
    <col min="9736" max="9736" width="12.875" style="79" customWidth="1"/>
    <col min="9737" max="9737" width="9" style="79"/>
    <col min="9738" max="9738" width="7.625" style="79" customWidth="1"/>
    <col min="9739" max="9984" width="9" style="79"/>
    <col min="9985" max="9985" width="5.375" style="79" customWidth="1"/>
    <col min="9986" max="9986" width="5.25" style="79" customWidth="1"/>
    <col min="9987" max="9987" width="18.25" style="79" customWidth="1"/>
    <col min="9988" max="9988" width="15.25" style="79" customWidth="1"/>
    <col min="9989" max="9990" width="15.375" style="79" customWidth="1"/>
    <col min="9991" max="9991" width="15.75" style="79" customWidth="1"/>
    <col min="9992" max="9992" width="12.875" style="79" customWidth="1"/>
    <col min="9993" max="9993" width="9" style="79"/>
    <col min="9994" max="9994" width="7.625" style="79" customWidth="1"/>
    <col min="9995" max="10240" width="9" style="79"/>
    <col min="10241" max="10241" width="5.375" style="79" customWidth="1"/>
    <col min="10242" max="10242" width="5.25" style="79" customWidth="1"/>
    <col min="10243" max="10243" width="18.25" style="79" customWidth="1"/>
    <col min="10244" max="10244" width="15.25" style="79" customWidth="1"/>
    <col min="10245" max="10246" width="15.375" style="79" customWidth="1"/>
    <col min="10247" max="10247" width="15.75" style="79" customWidth="1"/>
    <col min="10248" max="10248" width="12.875" style="79" customWidth="1"/>
    <col min="10249" max="10249" width="9" style="79"/>
    <col min="10250" max="10250" width="7.625" style="79" customWidth="1"/>
    <col min="10251" max="10496" width="9" style="79"/>
    <col min="10497" max="10497" width="5.375" style="79" customWidth="1"/>
    <col min="10498" max="10498" width="5.25" style="79" customWidth="1"/>
    <col min="10499" max="10499" width="18.25" style="79" customWidth="1"/>
    <col min="10500" max="10500" width="15.25" style="79" customWidth="1"/>
    <col min="10501" max="10502" width="15.375" style="79" customWidth="1"/>
    <col min="10503" max="10503" width="15.75" style="79" customWidth="1"/>
    <col min="10504" max="10504" width="12.875" style="79" customWidth="1"/>
    <col min="10505" max="10505" width="9" style="79"/>
    <col min="10506" max="10506" width="7.625" style="79" customWidth="1"/>
    <col min="10507" max="10752" width="9" style="79"/>
    <col min="10753" max="10753" width="5.375" style="79" customWidth="1"/>
    <col min="10754" max="10754" width="5.25" style="79" customWidth="1"/>
    <col min="10755" max="10755" width="18.25" style="79" customWidth="1"/>
    <col min="10756" max="10756" width="15.25" style="79" customWidth="1"/>
    <col min="10757" max="10758" width="15.375" style="79" customWidth="1"/>
    <col min="10759" max="10759" width="15.75" style="79" customWidth="1"/>
    <col min="10760" max="10760" width="12.875" style="79" customWidth="1"/>
    <col min="10761" max="10761" width="9" style="79"/>
    <col min="10762" max="10762" width="7.625" style="79" customWidth="1"/>
    <col min="10763" max="11008" width="9" style="79"/>
    <col min="11009" max="11009" width="5.375" style="79" customWidth="1"/>
    <col min="11010" max="11010" width="5.25" style="79" customWidth="1"/>
    <col min="11011" max="11011" width="18.25" style="79" customWidth="1"/>
    <col min="11012" max="11012" width="15.25" style="79" customWidth="1"/>
    <col min="11013" max="11014" width="15.375" style="79" customWidth="1"/>
    <col min="11015" max="11015" width="15.75" style="79" customWidth="1"/>
    <col min="11016" max="11016" width="12.875" style="79" customWidth="1"/>
    <col min="11017" max="11017" width="9" style="79"/>
    <col min="11018" max="11018" width="7.625" style="79" customWidth="1"/>
    <col min="11019" max="11264" width="9" style="79"/>
    <col min="11265" max="11265" width="5.375" style="79" customWidth="1"/>
    <col min="11266" max="11266" width="5.25" style="79" customWidth="1"/>
    <col min="11267" max="11267" width="18.25" style="79" customWidth="1"/>
    <col min="11268" max="11268" width="15.25" style="79" customWidth="1"/>
    <col min="11269" max="11270" width="15.375" style="79" customWidth="1"/>
    <col min="11271" max="11271" width="15.75" style="79" customWidth="1"/>
    <col min="11272" max="11272" width="12.875" style="79" customWidth="1"/>
    <col min="11273" max="11273" width="9" style="79"/>
    <col min="11274" max="11274" width="7.625" style="79" customWidth="1"/>
    <col min="11275" max="11520" width="9" style="79"/>
    <col min="11521" max="11521" width="5.375" style="79" customWidth="1"/>
    <col min="11522" max="11522" width="5.25" style="79" customWidth="1"/>
    <col min="11523" max="11523" width="18.25" style="79" customWidth="1"/>
    <col min="11524" max="11524" width="15.25" style="79" customWidth="1"/>
    <col min="11525" max="11526" width="15.375" style="79" customWidth="1"/>
    <col min="11527" max="11527" width="15.75" style="79" customWidth="1"/>
    <col min="11528" max="11528" width="12.875" style="79" customWidth="1"/>
    <col min="11529" max="11529" width="9" style="79"/>
    <col min="11530" max="11530" width="7.625" style="79" customWidth="1"/>
    <col min="11531" max="11776" width="9" style="79"/>
    <col min="11777" max="11777" width="5.375" style="79" customWidth="1"/>
    <col min="11778" max="11778" width="5.25" style="79" customWidth="1"/>
    <col min="11779" max="11779" width="18.25" style="79" customWidth="1"/>
    <col min="11780" max="11780" width="15.25" style="79" customWidth="1"/>
    <col min="11781" max="11782" width="15.375" style="79" customWidth="1"/>
    <col min="11783" max="11783" width="15.75" style="79" customWidth="1"/>
    <col min="11784" max="11784" width="12.875" style="79" customWidth="1"/>
    <col min="11785" max="11785" width="9" style="79"/>
    <col min="11786" max="11786" width="7.625" style="79" customWidth="1"/>
    <col min="11787" max="12032" width="9" style="79"/>
    <col min="12033" max="12033" width="5.375" style="79" customWidth="1"/>
    <col min="12034" max="12034" width="5.25" style="79" customWidth="1"/>
    <col min="12035" max="12035" width="18.25" style="79" customWidth="1"/>
    <col min="12036" max="12036" width="15.25" style="79" customWidth="1"/>
    <col min="12037" max="12038" width="15.375" style="79" customWidth="1"/>
    <col min="12039" max="12039" width="15.75" style="79" customWidth="1"/>
    <col min="12040" max="12040" width="12.875" style="79" customWidth="1"/>
    <col min="12041" max="12041" width="9" style="79"/>
    <col min="12042" max="12042" width="7.625" style="79" customWidth="1"/>
    <col min="12043" max="12288" width="9" style="79"/>
    <col min="12289" max="12289" width="5.375" style="79" customWidth="1"/>
    <col min="12290" max="12290" width="5.25" style="79" customWidth="1"/>
    <col min="12291" max="12291" width="18.25" style="79" customWidth="1"/>
    <col min="12292" max="12292" width="15.25" style="79" customWidth="1"/>
    <col min="12293" max="12294" width="15.375" style="79" customWidth="1"/>
    <col min="12295" max="12295" width="15.75" style="79" customWidth="1"/>
    <col min="12296" max="12296" width="12.875" style="79" customWidth="1"/>
    <col min="12297" max="12297" width="9" style="79"/>
    <col min="12298" max="12298" width="7.625" style="79" customWidth="1"/>
    <col min="12299" max="12544" width="9" style="79"/>
    <col min="12545" max="12545" width="5.375" style="79" customWidth="1"/>
    <col min="12546" max="12546" width="5.25" style="79" customWidth="1"/>
    <col min="12547" max="12547" width="18.25" style="79" customWidth="1"/>
    <col min="12548" max="12548" width="15.25" style="79" customWidth="1"/>
    <col min="12549" max="12550" width="15.375" style="79" customWidth="1"/>
    <col min="12551" max="12551" width="15.75" style="79" customWidth="1"/>
    <col min="12552" max="12552" width="12.875" style="79" customWidth="1"/>
    <col min="12553" max="12553" width="9" style="79"/>
    <col min="12554" max="12554" width="7.625" style="79" customWidth="1"/>
    <col min="12555" max="12800" width="9" style="79"/>
    <col min="12801" max="12801" width="5.375" style="79" customWidth="1"/>
    <col min="12802" max="12802" width="5.25" style="79" customWidth="1"/>
    <col min="12803" max="12803" width="18.25" style="79" customWidth="1"/>
    <col min="12804" max="12804" width="15.25" style="79" customWidth="1"/>
    <col min="12805" max="12806" width="15.375" style="79" customWidth="1"/>
    <col min="12807" max="12807" width="15.75" style="79" customWidth="1"/>
    <col min="12808" max="12808" width="12.875" style="79" customWidth="1"/>
    <col min="12809" max="12809" width="9" style="79"/>
    <col min="12810" max="12810" width="7.625" style="79" customWidth="1"/>
    <col min="12811" max="13056" width="9" style="79"/>
    <col min="13057" max="13057" width="5.375" style="79" customWidth="1"/>
    <col min="13058" max="13058" width="5.25" style="79" customWidth="1"/>
    <col min="13059" max="13059" width="18.25" style="79" customWidth="1"/>
    <col min="13060" max="13060" width="15.25" style="79" customWidth="1"/>
    <col min="13061" max="13062" width="15.375" style="79" customWidth="1"/>
    <col min="13063" max="13063" width="15.75" style="79" customWidth="1"/>
    <col min="13064" max="13064" width="12.875" style="79" customWidth="1"/>
    <col min="13065" max="13065" width="9" style="79"/>
    <col min="13066" max="13066" width="7.625" style="79" customWidth="1"/>
    <col min="13067" max="13312" width="9" style="79"/>
    <col min="13313" max="13313" width="5.375" style="79" customWidth="1"/>
    <col min="13314" max="13314" width="5.25" style="79" customWidth="1"/>
    <col min="13315" max="13315" width="18.25" style="79" customWidth="1"/>
    <col min="13316" max="13316" width="15.25" style="79" customWidth="1"/>
    <col min="13317" max="13318" width="15.375" style="79" customWidth="1"/>
    <col min="13319" max="13319" width="15.75" style="79" customWidth="1"/>
    <col min="13320" max="13320" width="12.875" style="79" customWidth="1"/>
    <col min="13321" max="13321" width="9" style="79"/>
    <col min="13322" max="13322" width="7.625" style="79" customWidth="1"/>
    <col min="13323" max="13568" width="9" style="79"/>
    <col min="13569" max="13569" width="5.375" style="79" customWidth="1"/>
    <col min="13570" max="13570" width="5.25" style="79" customWidth="1"/>
    <col min="13571" max="13571" width="18.25" style="79" customWidth="1"/>
    <col min="13572" max="13572" width="15.25" style="79" customWidth="1"/>
    <col min="13573" max="13574" width="15.375" style="79" customWidth="1"/>
    <col min="13575" max="13575" width="15.75" style="79" customWidth="1"/>
    <col min="13576" max="13576" width="12.875" style="79" customWidth="1"/>
    <col min="13577" max="13577" width="9" style="79"/>
    <col min="13578" max="13578" width="7.625" style="79" customWidth="1"/>
    <col min="13579" max="13824" width="9" style="79"/>
    <col min="13825" max="13825" width="5.375" style="79" customWidth="1"/>
    <col min="13826" max="13826" width="5.25" style="79" customWidth="1"/>
    <col min="13827" max="13827" width="18.25" style="79" customWidth="1"/>
    <col min="13828" max="13828" width="15.25" style="79" customWidth="1"/>
    <col min="13829" max="13830" width="15.375" style="79" customWidth="1"/>
    <col min="13831" max="13831" width="15.75" style="79" customWidth="1"/>
    <col min="13832" max="13832" width="12.875" style="79" customWidth="1"/>
    <col min="13833" max="13833" width="9" style="79"/>
    <col min="13834" max="13834" width="7.625" style="79" customWidth="1"/>
    <col min="13835" max="14080" width="9" style="79"/>
    <col min="14081" max="14081" width="5.375" style="79" customWidth="1"/>
    <col min="14082" max="14082" width="5.25" style="79" customWidth="1"/>
    <col min="14083" max="14083" width="18.25" style="79" customWidth="1"/>
    <col min="14084" max="14084" width="15.25" style="79" customWidth="1"/>
    <col min="14085" max="14086" width="15.375" style="79" customWidth="1"/>
    <col min="14087" max="14087" width="15.75" style="79" customWidth="1"/>
    <col min="14088" max="14088" width="12.875" style="79" customWidth="1"/>
    <col min="14089" max="14089" width="9" style="79"/>
    <col min="14090" max="14090" width="7.625" style="79" customWidth="1"/>
    <col min="14091" max="14336" width="9" style="79"/>
    <col min="14337" max="14337" width="5.375" style="79" customWidth="1"/>
    <col min="14338" max="14338" width="5.25" style="79" customWidth="1"/>
    <col min="14339" max="14339" width="18.25" style="79" customWidth="1"/>
    <col min="14340" max="14340" width="15.25" style="79" customWidth="1"/>
    <col min="14341" max="14342" width="15.375" style="79" customWidth="1"/>
    <col min="14343" max="14343" width="15.75" style="79" customWidth="1"/>
    <col min="14344" max="14344" width="12.875" style="79" customWidth="1"/>
    <col min="14345" max="14345" width="9" style="79"/>
    <col min="14346" max="14346" width="7.625" style="79" customWidth="1"/>
    <col min="14347" max="14592" width="9" style="79"/>
    <col min="14593" max="14593" width="5.375" style="79" customWidth="1"/>
    <col min="14594" max="14594" width="5.25" style="79" customWidth="1"/>
    <col min="14595" max="14595" width="18.25" style="79" customWidth="1"/>
    <col min="14596" max="14596" width="15.25" style="79" customWidth="1"/>
    <col min="14597" max="14598" width="15.375" style="79" customWidth="1"/>
    <col min="14599" max="14599" width="15.75" style="79" customWidth="1"/>
    <col min="14600" max="14600" width="12.875" style="79" customWidth="1"/>
    <col min="14601" max="14601" width="9" style="79"/>
    <col min="14602" max="14602" width="7.625" style="79" customWidth="1"/>
    <col min="14603" max="14848" width="9" style="79"/>
    <col min="14849" max="14849" width="5.375" style="79" customWidth="1"/>
    <col min="14850" max="14850" width="5.25" style="79" customWidth="1"/>
    <col min="14851" max="14851" width="18.25" style="79" customWidth="1"/>
    <col min="14852" max="14852" width="15.25" style="79" customWidth="1"/>
    <col min="14853" max="14854" width="15.375" style="79" customWidth="1"/>
    <col min="14855" max="14855" width="15.75" style="79" customWidth="1"/>
    <col min="14856" max="14856" width="12.875" style="79" customWidth="1"/>
    <col min="14857" max="14857" width="9" style="79"/>
    <col min="14858" max="14858" width="7.625" style="79" customWidth="1"/>
    <col min="14859" max="15104" width="9" style="79"/>
    <col min="15105" max="15105" width="5.375" style="79" customWidth="1"/>
    <col min="15106" max="15106" width="5.25" style="79" customWidth="1"/>
    <col min="15107" max="15107" width="18.25" style="79" customWidth="1"/>
    <col min="15108" max="15108" width="15.25" style="79" customWidth="1"/>
    <col min="15109" max="15110" width="15.375" style="79" customWidth="1"/>
    <col min="15111" max="15111" width="15.75" style="79" customWidth="1"/>
    <col min="15112" max="15112" width="12.875" style="79" customWidth="1"/>
    <col min="15113" max="15113" width="9" style="79"/>
    <col min="15114" max="15114" width="7.625" style="79" customWidth="1"/>
    <col min="15115" max="15360" width="9" style="79"/>
    <col min="15361" max="15361" width="5.375" style="79" customWidth="1"/>
    <col min="15362" max="15362" width="5.25" style="79" customWidth="1"/>
    <col min="15363" max="15363" width="18.25" style="79" customWidth="1"/>
    <col min="15364" max="15364" width="15.25" style="79" customWidth="1"/>
    <col min="15365" max="15366" width="15.375" style="79" customWidth="1"/>
    <col min="15367" max="15367" width="15.75" style="79" customWidth="1"/>
    <col min="15368" max="15368" width="12.875" style="79" customWidth="1"/>
    <col min="15369" max="15369" width="9" style="79"/>
    <col min="15370" max="15370" width="7.625" style="79" customWidth="1"/>
    <col min="15371" max="15616" width="9" style="79"/>
    <col min="15617" max="15617" width="5.375" style="79" customWidth="1"/>
    <col min="15618" max="15618" width="5.25" style="79" customWidth="1"/>
    <col min="15619" max="15619" width="18.25" style="79" customWidth="1"/>
    <col min="15620" max="15620" width="15.25" style="79" customWidth="1"/>
    <col min="15621" max="15622" width="15.375" style="79" customWidth="1"/>
    <col min="15623" max="15623" width="15.75" style="79" customWidth="1"/>
    <col min="15624" max="15624" width="12.875" style="79" customWidth="1"/>
    <col min="15625" max="15625" width="9" style="79"/>
    <col min="15626" max="15626" width="7.625" style="79" customWidth="1"/>
    <col min="15627" max="15872" width="9" style="79"/>
    <col min="15873" max="15873" width="5.375" style="79" customWidth="1"/>
    <col min="15874" max="15874" width="5.25" style="79" customWidth="1"/>
    <col min="15875" max="15875" width="18.25" style="79" customWidth="1"/>
    <col min="15876" max="15876" width="15.25" style="79" customWidth="1"/>
    <col min="15877" max="15878" width="15.375" style="79" customWidth="1"/>
    <col min="15879" max="15879" width="15.75" style="79" customWidth="1"/>
    <col min="15880" max="15880" width="12.875" style="79" customWidth="1"/>
    <col min="15881" max="15881" width="9" style="79"/>
    <col min="15882" max="15882" width="7.625" style="79" customWidth="1"/>
    <col min="15883" max="16128" width="9" style="79"/>
    <col min="16129" max="16129" width="5.375" style="79" customWidth="1"/>
    <col min="16130" max="16130" width="5.25" style="79" customWidth="1"/>
    <col min="16131" max="16131" width="18.25" style="79" customWidth="1"/>
    <col min="16132" max="16132" width="15.25" style="79" customWidth="1"/>
    <col min="16133" max="16134" width="15.375" style="79" customWidth="1"/>
    <col min="16135" max="16135" width="15.75" style="79" customWidth="1"/>
    <col min="16136" max="16136" width="12.875" style="79" customWidth="1"/>
    <col min="16137" max="16137" width="9" style="79"/>
    <col min="16138" max="16138" width="7.625" style="79" customWidth="1"/>
    <col min="16139" max="16384" width="9" style="79"/>
  </cols>
  <sheetData>
    <row r="2" spans="1:11" ht="23.25" customHeight="1">
      <c r="A2" s="340" t="s">
        <v>305</v>
      </c>
      <c r="B2" s="340"/>
      <c r="C2" s="340"/>
      <c r="D2" s="340"/>
      <c r="E2" s="340"/>
      <c r="F2" s="340"/>
      <c r="G2" s="340"/>
      <c r="H2" s="340"/>
      <c r="I2" s="340"/>
      <c r="J2" s="340"/>
      <c r="K2" s="341"/>
    </row>
    <row r="3" spans="1:11" ht="19.5" customHeight="1">
      <c r="A3" s="80"/>
      <c r="B3" s="80"/>
      <c r="C3" s="80"/>
      <c r="D3" s="80"/>
      <c r="E3" s="80"/>
      <c r="F3" s="80"/>
      <c r="G3" s="80"/>
      <c r="H3" s="80"/>
      <c r="I3" s="80"/>
    </row>
    <row r="4" spans="1:11" ht="16.5" customHeight="1">
      <c r="A4" s="80"/>
      <c r="B4" s="81">
        <v>1</v>
      </c>
      <c r="C4" s="82" t="s">
        <v>306</v>
      </c>
      <c r="D4" s="82"/>
      <c r="E4" s="82"/>
      <c r="F4" s="82"/>
      <c r="G4" s="82"/>
      <c r="H4" s="82"/>
      <c r="I4" s="82"/>
      <c r="J4" s="82"/>
    </row>
    <row r="5" spans="1:11" ht="16.5" customHeight="1">
      <c r="A5" s="80"/>
      <c r="B5" s="82"/>
      <c r="C5" s="82" t="s">
        <v>307</v>
      </c>
      <c r="D5" s="82"/>
      <c r="E5" s="82"/>
      <c r="F5" s="82"/>
      <c r="G5" s="82"/>
      <c r="H5" s="82"/>
      <c r="I5" s="82"/>
      <c r="J5" s="82"/>
    </row>
    <row r="6" spans="1:11" ht="16.5" customHeight="1">
      <c r="A6" s="80"/>
      <c r="B6" s="82"/>
      <c r="C6" s="82"/>
      <c r="D6" s="82"/>
      <c r="E6" s="82"/>
      <c r="F6" s="82"/>
      <c r="G6" s="82"/>
      <c r="H6" s="82"/>
      <c r="I6" s="82"/>
      <c r="J6" s="82"/>
    </row>
    <row r="7" spans="1:11" ht="16.5" customHeight="1">
      <c r="A7" s="80"/>
      <c r="B7" s="82">
        <v>2</v>
      </c>
      <c r="C7" s="82" t="s">
        <v>308</v>
      </c>
      <c r="D7" s="82"/>
      <c r="E7" s="82"/>
      <c r="F7" s="82"/>
      <c r="G7" s="82"/>
      <c r="H7" s="82"/>
      <c r="I7" s="82"/>
      <c r="J7" s="82"/>
    </row>
    <row r="8" spans="1:11" ht="16.5" customHeight="1">
      <c r="A8" s="80"/>
      <c r="B8" s="82"/>
      <c r="C8" s="82"/>
      <c r="D8" s="82"/>
      <c r="E8" s="82"/>
      <c r="F8" s="82"/>
      <c r="G8" s="82"/>
      <c r="H8" s="82"/>
      <c r="I8" s="82"/>
      <c r="J8" s="82"/>
    </row>
    <row r="9" spans="1:11" ht="16.5" customHeight="1">
      <c r="A9" s="80"/>
      <c r="B9" s="82"/>
      <c r="C9" s="82" t="s">
        <v>309</v>
      </c>
      <c r="D9" s="82"/>
      <c r="E9" s="82"/>
      <c r="F9" s="82"/>
      <c r="G9" s="82"/>
      <c r="H9" s="82"/>
      <c r="I9" s="82"/>
      <c r="J9" s="82"/>
    </row>
    <row r="10" spans="1:11" ht="16.5" customHeight="1">
      <c r="A10" s="80"/>
      <c r="B10" s="82"/>
      <c r="C10" s="82" t="s">
        <v>310</v>
      </c>
      <c r="D10" s="82"/>
      <c r="E10" s="82"/>
      <c r="F10" s="82"/>
      <c r="G10" s="82"/>
      <c r="H10" s="82"/>
      <c r="I10" s="82"/>
      <c r="J10" s="82"/>
    </row>
    <row r="11" spans="1:11" ht="16.5" customHeight="1">
      <c r="A11" s="80"/>
      <c r="B11" s="82"/>
      <c r="C11" s="82" t="s">
        <v>311</v>
      </c>
      <c r="D11" s="82"/>
      <c r="E11" s="82"/>
      <c r="F11" s="82"/>
      <c r="G11" s="82"/>
      <c r="H11" s="82"/>
      <c r="I11" s="82"/>
      <c r="J11" s="82"/>
    </row>
    <row r="12" spans="1:11" ht="16.5" customHeight="1">
      <c r="A12" s="80"/>
      <c r="B12" s="82"/>
      <c r="C12" s="82" t="s">
        <v>312</v>
      </c>
      <c r="D12" s="82"/>
      <c r="E12" s="82"/>
      <c r="F12" s="82"/>
      <c r="G12" s="82"/>
      <c r="H12" s="82"/>
      <c r="I12" s="82"/>
      <c r="J12" s="82"/>
    </row>
    <row r="13" spans="1:11" ht="16.5" customHeight="1">
      <c r="A13" s="80"/>
      <c r="B13" s="82"/>
      <c r="C13" s="82" t="s">
        <v>313</v>
      </c>
      <c r="D13" s="82"/>
      <c r="E13" s="82"/>
      <c r="F13" s="82"/>
      <c r="G13" s="82"/>
      <c r="H13" s="82"/>
      <c r="I13" s="82"/>
      <c r="J13" s="82"/>
    </row>
    <row r="14" spans="1:11" ht="16.5" customHeight="1">
      <c r="A14" s="80"/>
      <c r="B14" s="82"/>
      <c r="C14" s="82" t="s">
        <v>314</v>
      </c>
      <c r="D14" s="82"/>
      <c r="E14" s="82"/>
      <c r="F14" s="82"/>
      <c r="G14" s="82"/>
      <c r="H14" s="82"/>
      <c r="I14" s="82"/>
      <c r="J14" s="82"/>
    </row>
    <row r="15" spans="1:11" ht="16.5" customHeight="1">
      <c r="A15" s="80"/>
      <c r="B15" s="82"/>
      <c r="C15" s="82" t="s">
        <v>315</v>
      </c>
      <c r="D15" s="82"/>
      <c r="E15" s="82"/>
      <c r="F15" s="82"/>
      <c r="G15" s="82"/>
      <c r="H15" s="82"/>
      <c r="I15" s="82"/>
      <c r="J15" s="82"/>
    </row>
    <row r="16" spans="1:11" ht="16.5" customHeight="1">
      <c r="A16" s="80"/>
      <c r="B16" s="82"/>
      <c r="C16" s="82" t="s">
        <v>316</v>
      </c>
      <c r="D16" s="82"/>
      <c r="E16" s="82"/>
      <c r="F16" s="82"/>
      <c r="G16" s="82"/>
      <c r="H16" s="82"/>
      <c r="I16" s="82"/>
      <c r="J16" s="82"/>
    </row>
    <row r="17" spans="1:10" ht="16.5" customHeight="1">
      <c r="A17" s="80"/>
      <c r="B17" s="82"/>
      <c r="C17" s="82"/>
      <c r="D17" s="82"/>
      <c r="E17" s="82"/>
      <c r="F17" s="82"/>
      <c r="G17" s="82"/>
      <c r="H17" s="82"/>
      <c r="I17" s="82"/>
      <c r="J17" s="82"/>
    </row>
    <row r="18" spans="1:10" ht="16.5" customHeight="1">
      <c r="A18" s="80"/>
      <c r="B18" s="82"/>
      <c r="C18" s="82" t="s">
        <v>317</v>
      </c>
      <c r="D18" s="82"/>
      <c r="E18" s="82"/>
      <c r="F18" s="82"/>
      <c r="G18" s="82"/>
      <c r="H18" s="82"/>
      <c r="I18" s="82"/>
      <c r="J18" s="82"/>
    </row>
    <row r="19" spans="1:10" ht="16.5" customHeight="1">
      <c r="A19" s="80"/>
      <c r="B19" s="82"/>
      <c r="C19" s="82" t="s">
        <v>311</v>
      </c>
      <c r="D19" s="82"/>
      <c r="E19" s="82"/>
      <c r="F19" s="82"/>
      <c r="G19" s="82"/>
      <c r="H19" s="82"/>
      <c r="I19" s="82"/>
      <c r="J19" s="82"/>
    </row>
    <row r="20" spans="1:10" ht="16.5" customHeight="1">
      <c r="A20" s="80"/>
      <c r="B20" s="82"/>
      <c r="C20" s="82" t="s">
        <v>312</v>
      </c>
      <c r="D20" s="82"/>
      <c r="E20" s="82"/>
      <c r="F20" s="82"/>
      <c r="G20" s="82"/>
      <c r="H20" s="82"/>
      <c r="I20" s="82"/>
      <c r="J20" s="82"/>
    </row>
    <row r="21" spans="1:10" ht="16.5" customHeight="1">
      <c r="A21" s="80"/>
      <c r="B21" s="82"/>
      <c r="C21" s="82" t="s">
        <v>318</v>
      </c>
      <c r="D21" s="82"/>
      <c r="E21" s="82"/>
      <c r="F21" s="82"/>
      <c r="G21" s="82"/>
      <c r="H21" s="82"/>
      <c r="I21" s="82"/>
      <c r="J21" s="82"/>
    </row>
    <row r="22" spans="1:10" ht="16.5" customHeight="1">
      <c r="A22" s="80"/>
      <c r="B22" s="82"/>
      <c r="C22" s="82"/>
      <c r="D22" s="82"/>
      <c r="E22" s="82"/>
      <c r="F22" s="82"/>
      <c r="G22" s="82"/>
      <c r="H22" s="82"/>
      <c r="I22" s="82"/>
      <c r="J22" s="82"/>
    </row>
    <row r="23" spans="1:10" ht="16.5" customHeight="1">
      <c r="A23" s="80"/>
      <c r="B23" s="82"/>
      <c r="C23" s="82" t="s">
        <v>319</v>
      </c>
      <c r="D23" s="82"/>
      <c r="E23" s="82"/>
      <c r="F23" s="82"/>
      <c r="G23" s="82"/>
      <c r="H23" s="82"/>
      <c r="I23" s="82"/>
      <c r="J23" s="82"/>
    </row>
    <row r="24" spans="1:10" ht="16.5" customHeight="1">
      <c r="A24" s="80"/>
      <c r="B24" s="82"/>
      <c r="C24" s="82" t="s">
        <v>320</v>
      </c>
      <c r="D24" s="82"/>
      <c r="E24" s="82"/>
      <c r="F24" s="82"/>
      <c r="G24" s="82"/>
      <c r="H24" s="82"/>
      <c r="I24" s="82"/>
      <c r="J24" s="82"/>
    </row>
    <row r="25" spans="1:10" ht="16.5" customHeight="1">
      <c r="A25" s="80"/>
      <c r="B25" s="82"/>
      <c r="C25" s="82" t="s">
        <v>321</v>
      </c>
      <c r="D25" s="82"/>
      <c r="E25" s="82"/>
      <c r="F25" s="82"/>
      <c r="G25" s="82"/>
      <c r="H25" s="82"/>
      <c r="I25" s="82"/>
      <c r="J25" s="82"/>
    </row>
    <row r="26" spans="1:10" ht="16.5" customHeight="1">
      <c r="A26" s="80"/>
      <c r="B26" s="82"/>
      <c r="C26" s="82" t="s">
        <v>322</v>
      </c>
      <c r="D26" s="82"/>
      <c r="E26" s="82"/>
      <c r="F26" s="82"/>
      <c r="G26" s="82"/>
      <c r="H26" s="82"/>
      <c r="I26" s="82"/>
      <c r="J26" s="82"/>
    </row>
    <row r="27" spans="1:10" ht="16.5" customHeight="1">
      <c r="A27" s="80"/>
      <c r="B27" s="82"/>
      <c r="C27" s="82" t="s">
        <v>323</v>
      </c>
      <c r="D27" s="82"/>
      <c r="E27" s="82"/>
      <c r="F27" s="82"/>
      <c r="G27" s="82"/>
      <c r="H27" s="82"/>
      <c r="I27" s="82"/>
      <c r="J27" s="82"/>
    </row>
    <row r="28" spans="1:10" ht="16.5" customHeight="1">
      <c r="A28" s="80"/>
      <c r="B28" s="82"/>
      <c r="C28" s="82" t="s">
        <v>324</v>
      </c>
      <c r="D28" s="82"/>
      <c r="E28" s="82"/>
      <c r="F28" s="82"/>
      <c r="G28" s="82"/>
      <c r="H28" s="82"/>
      <c r="I28" s="82"/>
      <c r="J28" s="82"/>
    </row>
    <row r="29" spans="1:10" ht="16.5" customHeight="1">
      <c r="A29" s="80"/>
      <c r="B29" s="82"/>
      <c r="C29" s="82"/>
      <c r="D29" s="82"/>
      <c r="E29" s="82"/>
      <c r="F29" s="82"/>
      <c r="G29" s="82"/>
      <c r="H29" s="82"/>
      <c r="I29" s="82"/>
      <c r="J29" s="82"/>
    </row>
    <row r="30" spans="1:10" ht="16.5" customHeight="1">
      <c r="A30" s="80"/>
      <c r="B30" s="82">
        <v>3</v>
      </c>
      <c r="C30" s="82" t="s">
        <v>325</v>
      </c>
      <c r="D30" s="82"/>
      <c r="E30" s="82"/>
      <c r="F30" s="82"/>
      <c r="G30" s="82"/>
      <c r="H30" s="82"/>
      <c r="I30" s="82"/>
      <c r="J30" s="82"/>
    </row>
    <row r="31" spans="1:10" ht="16.5" customHeight="1">
      <c r="A31" s="80"/>
      <c r="B31" s="82"/>
      <c r="C31" s="82" t="s">
        <v>326</v>
      </c>
      <c r="D31" s="82"/>
      <c r="E31" s="82"/>
      <c r="F31" s="82"/>
      <c r="G31" s="82"/>
      <c r="H31" s="82"/>
      <c r="I31" s="82"/>
      <c r="J31" s="82"/>
    </row>
    <row r="32" spans="1:10" ht="16.5" customHeight="1">
      <c r="A32" s="80"/>
      <c r="B32" s="82"/>
      <c r="C32" s="82"/>
      <c r="D32" s="82"/>
      <c r="E32" s="82"/>
      <c r="F32" s="82"/>
      <c r="G32" s="82"/>
      <c r="H32" s="82"/>
      <c r="I32" s="82"/>
      <c r="J32" s="82"/>
    </row>
    <row r="33" spans="1:10" ht="16.5" customHeight="1">
      <c r="A33" s="80"/>
      <c r="B33" s="82">
        <v>4</v>
      </c>
      <c r="C33" s="82" t="s">
        <v>327</v>
      </c>
      <c r="D33" s="82"/>
      <c r="E33" s="82"/>
      <c r="F33" s="82"/>
      <c r="G33" s="82"/>
      <c r="H33" s="82"/>
      <c r="I33" s="82"/>
      <c r="J33" s="82"/>
    </row>
    <row r="34" spans="1:10" ht="16.5" customHeight="1">
      <c r="A34" s="80"/>
      <c r="B34" s="82"/>
      <c r="C34" s="82" t="s">
        <v>328</v>
      </c>
      <c r="D34" s="82"/>
      <c r="E34" s="82"/>
      <c r="F34" s="82"/>
      <c r="G34" s="82"/>
      <c r="H34" s="82"/>
      <c r="I34" s="82"/>
      <c r="J34" s="82"/>
    </row>
    <row r="35" spans="1:10" ht="16.5" customHeight="1">
      <c r="A35" s="80"/>
      <c r="B35" s="82"/>
      <c r="C35" s="82" t="s">
        <v>329</v>
      </c>
      <c r="D35" s="82"/>
      <c r="E35" s="82"/>
      <c r="F35" s="82"/>
      <c r="G35" s="82"/>
      <c r="H35" s="82"/>
      <c r="I35" s="82"/>
      <c r="J35" s="82"/>
    </row>
    <row r="36" spans="1:10" ht="16.5" customHeight="1">
      <c r="A36" s="80"/>
      <c r="B36" s="82"/>
      <c r="C36" s="82"/>
      <c r="D36" s="82"/>
      <c r="E36" s="82"/>
      <c r="F36" s="82"/>
      <c r="G36" s="82"/>
      <c r="H36" s="82"/>
      <c r="I36" s="82"/>
      <c r="J36" s="82"/>
    </row>
    <row r="37" spans="1:10" ht="16.5" customHeight="1">
      <c r="A37" s="80"/>
      <c r="B37" s="82">
        <v>5</v>
      </c>
      <c r="C37" s="82" t="s">
        <v>330</v>
      </c>
      <c r="D37" s="82"/>
      <c r="E37" s="82"/>
      <c r="F37" s="82"/>
      <c r="G37" s="82"/>
      <c r="H37" s="82"/>
      <c r="I37" s="82"/>
      <c r="J37" s="82"/>
    </row>
    <row r="38" spans="1:10" ht="16.5" customHeight="1">
      <c r="A38" s="80"/>
      <c r="B38" s="82"/>
      <c r="C38" s="82" t="s">
        <v>331</v>
      </c>
      <c r="D38" s="82"/>
      <c r="E38" s="82"/>
      <c r="F38" s="82"/>
      <c r="G38" s="82"/>
      <c r="H38" s="82"/>
      <c r="I38" s="82"/>
      <c r="J38" s="82"/>
    </row>
    <row r="39" spans="1:10" ht="16.5" customHeight="1">
      <c r="A39" s="80"/>
      <c r="B39" s="82"/>
      <c r="C39" s="82" t="s">
        <v>332</v>
      </c>
      <c r="D39" s="82"/>
      <c r="E39" s="82"/>
      <c r="F39" s="82"/>
      <c r="G39" s="82"/>
      <c r="H39" s="82"/>
      <c r="I39" s="82"/>
      <c r="J39" s="82"/>
    </row>
    <row r="40" spans="1:10" ht="16.5" customHeight="1">
      <c r="A40" s="80"/>
      <c r="B40" s="82"/>
      <c r="C40" s="82" t="s">
        <v>333</v>
      </c>
      <c r="D40" s="82"/>
      <c r="E40" s="82"/>
      <c r="F40" s="82"/>
      <c r="G40" s="82"/>
      <c r="H40" s="82"/>
      <c r="I40" s="82"/>
      <c r="J40" s="82"/>
    </row>
    <row r="41" spans="1:10" ht="16.5" customHeight="1">
      <c r="A41" s="80"/>
      <c r="B41" s="82"/>
      <c r="C41" s="82" t="s">
        <v>334</v>
      </c>
      <c r="D41" s="82"/>
      <c r="E41" s="82"/>
      <c r="F41" s="82"/>
      <c r="G41" s="82"/>
      <c r="H41" s="82"/>
      <c r="I41" s="82"/>
      <c r="J41" s="82"/>
    </row>
    <row r="42" spans="1:10" ht="16.5" customHeight="1">
      <c r="A42" s="80"/>
      <c r="B42" s="82"/>
      <c r="C42" s="82" t="s">
        <v>335</v>
      </c>
      <c r="D42" s="82"/>
      <c r="E42" s="82"/>
      <c r="F42" s="82"/>
      <c r="G42" s="82"/>
      <c r="H42" s="82"/>
      <c r="I42" s="82"/>
      <c r="J42" s="82"/>
    </row>
    <row r="43" spans="1:10" ht="16.5" customHeight="1">
      <c r="A43" s="80"/>
      <c r="B43" s="82"/>
      <c r="C43" s="82" t="s">
        <v>336</v>
      </c>
      <c r="D43" s="82"/>
      <c r="E43" s="82"/>
      <c r="F43" s="82"/>
      <c r="G43" s="82"/>
      <c r="H43" s="82"/>
      <c r="I43" s="82"/>
      <c r="J43" s="82"/>
    </row>
    <row r="44" spans="1:10" ht="16.5" customHeight="1">
      <c r="A44" s="80"/>
      <c r="B44" s="82"/>
      <c r="C44" s="82" t="s">
        <v>337</v>
      </c>
      <c r="D44" s="82"/>
      <c r="E44" s="82"/>
      <c r="F44" s="82"/>
      <c r="G44" s="82"/>
      <c r="H44" s="82"/>
      <c r="I44" s="82"/>
      <c r="J44" s="82"/>
    </row>
    <row r="45" spans="1:10" ht="16.5" customHeight="1">
      <c r="A45" s="80"/>
      <c r="B45" s="82"/>
      <c r="C45" s="82"/>
      <c r="D45" s="82" t="s">
        <v>338</v>
      </c>
      <c r="E45" s="82"/>
      <c r="F45" s="82"/>
      <c r="G45" s="82"/>
      <c r="H45" s="82"/>
      <c r="I45" s="82"/>
      <c r="J45" s="82"/>
    </row>
    <row r="46" spans="1:10" ht="16.5" customHeight="1">
      <c r="A46" s="80"/>
      <c r="B46" s="82"/>
      <c r="C46" s="82"/>
      <c r="D46" s="82" t="s">
        <v>339</v>
      </c>
      <c r="E46" s="82"/>
      <c r="F46" s="82"/>
      <c r="G46" s="82"/>
      <c r="H46" s="82"/>
      <c r="I46" s="82"/>
      <c r="J46" s="82"/>
    </row>
    <row r="47" spans="1:10" ht="16.5" customHeight="1">
      <c r="A47" s="80"/>
      <c r="B47" s="82"/>
      <c r="C47" s="82"/>
      <c r="D47" s="82" t="s">
        <v>340</v>
      </c>
      <c r="E47" s="82"/>
      <c r="F47" s="82"/>
      <c r="G47" s="82"/>
      <c r="H47" s="82"/>
      <c r="I47" s="82"/>
      <c r="J47" s="82"/>
    </row>
    <row r="48" spans="1:10" ht="16.5" customHeight="1">
      <c r="A48" s="80"/>
      <c r="B48" s="82"/>
      <c r="C48" s="82"/>
      <c r="D48" s="82" t="s">
        <v>341</v>
      </c>
      <c r="E48" s="82"/>
      <c r="F48" s="82"/>
      <c r="G48" s="82"/>
      <c r="H48" s="82"/>
      <c r="I48" s="82"/>
      <c r="J48" s="82"/>
    </row>
    <row r="49" spans="1:10" ht="16.5" customHeight="1">
      <c r="A49" s="80"/>
      <c r="B49" s="82"/>
      <c r="C49" s="82"/>
      <c r="D49" s="82" t="s">
        <v>342</v>
      </c>
      <c r="E49" s="82"/>
      <c r="F49" s="82"/>
      <c r="G49" s="82"/>
      <c r="H49" s="82"/>
      <c r="I49" s="82"/>
      <c r="J49" s="82"/>
    </row>
    <row r="50" spans="1:10" ht="16.5" customHeight="1">
      <c r="A50" s="80"/>
      <c r="B50" s="82"/>
      <c r="C50" s="82"/>
      <c r="D50" s="82" t="s">
        <v>343</v>
      </c>
      <c r="E50" s="82"/>
      <c r="F50" s="82"/>
      <c r="G50" s="82"/>
      <c r="H50" s="82"/>
      <c r="I50" s="82"/>
      <c r="J50" s="82"/>
    </row>
    <row r="51" spans="1:10" ht="16.5" customHeight="1">
      <c r="A51" s="80"/>
      <c r="B51" s="82"/>
      <c r="C51" s="82"/>
      <c r="D51" s="82" t="s">
        <v>344</v>
      </c>
      <c r="E51" s="82"/>
      <c r="F51" s="82"/>
      <c r="G51" s="82"/>
      <c r="H51" s="82"/>
      <c r="I51" s="82"/>
      <c r="J51" s="82"/>
    </row>
    <row r="52" spans="1:10" ht="16.5" customHeight="1">
      <c r="A52" s="80"/>
      <c r="B52" s="82"/>
      <c r="C52" s="82"/>
      <c r="D52" s="82" t="s">
        <v>345</v>
      </c>
      <c r="E52" s="82"/>
      <c r="F52" s="82"/>
      <c r="G52" s="82"/>
      <c r="H52" s="82"/>
      <c r="I52" s="82"/>
      <c r="J52" s="82"/>
    </row>
    <row r="53" spans="1:10" ht="16.5" customHeight="1">
      <c r="A53" s="80"/>
      <c r="B53" s="82"/>
      <c r="C53" s="82"/>
      <c r="D53" s="82" t="s">
        <v>346</v>
      </c>
      <c r="E53" s="82"/>
      <c r="F53" s="82"/>
      <c r="G53" s="82"/>
      <c r="H53" s="82"/>
      <c r="I53" s="82"/>
      <c r="J53" s="82"/>
    </row>
    <row r="54" spans="1:10" ht="16.5" customHeight="1">
      <c r="A54" s="80"/>
      <c r="B54" s="82"/>
      <c r="C54" s="82"/>
      <c r="D54" s="82" t="s">
        <v>347</v>
      </c>
      <c r="E54" s="82"/>
      <c r="F54" s="82"/>
      <c r="G54" s="82"/>
      <c r="H54" s="82"/>
      <c r="I54" s="82"/>
      <c r="J54" s="82"/>
    </row>
    <row r="55" spans="1:10" ht="16.5" customHeight="1">
      <c r="A55" s="80"/>
      <c r="B55" s="82">
        <v>6</v>
      </c>
      <c r="C55" s="82" t="s">
        <v>348</v>
      </c>
      <c r="D55" s="82"/>
      <c r="E55" s="82"/>
      <c r="F55" s="82"/>
      <c r="G55" s="82"/>
      <c r="H55" s="82"/>
      <c r="I55" s="82"/>
      <c r="J55" s="82"/>
    </row>
    <row r="56" spans="1:10" ht="16.5" customHeight="1">
      <c r="A56" s="80"/>
      <c r="B56" s="82"/>
      <c r="C56" s="82" t="s">
        <v>349</v>
      </c>
      <c r="D56" s="82"/>
      <c r="E56" s="82"/>
      <c r="F56" s="82"/>
      <c r="G56" s="82"/>
      <c r="H56" s="82"/>
      <c r="I56" s="82"/>
      <c r="J56" s="82"/>
    </row>
    <row r="57" spans="1:10" ht="16.5" customHeight="1">
      <c r="A57" s="80"/>
      <c r="B57" s="82"/>
      <c r="C57" s="82"/>
      <c r="D57" s="82"/>
      <c r="E57" s="82"/>
      <c r="F57" s="82"/>
      <c r="G57" s="81" t="s">
        <v>350</v>
      </c>
      <c r="H57" s="82"/>
      <c r="I57" s="82"/>
      <c r="J57" s="82"/>
    </row>
    <row r="58" spans="1:10" ht="16.5" customHeight="1">
      <c r="A58" s="80"/>
      <c r="B58" s="82"/>
      <c r="C58" s="83" t="s">
        <v>351</v>
      </c>
      <c r="D58" s="83" t="s">
        <v>352</v>
      </c>
      <c r="E58" s="83" t="s">
        <v>353</v>
      </c>
      <c r="F58" s="83" t="s">
        <v>354</v>
      </c>
      <c r="G58" s="83" t="s">
        <v>355</v>
      </c>
      <c r="H58" s="82"/>
      <c r="I58" s="82"/>
      <c r="J58" s="82"/>
    </row>
    <row r="59" spans="1:10" ht="16.5" customHeight="1">
      <c r="A59" s="80"/>
      <c r="B59" s="82"/>
      <c r="C59" s="84" t="s">
        <v>356</v>
      </c>
      <c r="D59" s="85">
        <v>69635063</v>
      </c>
      <c r="E59" s="85">
        <v>0</v>
      </c>
      <c r="F59" s="85">
        <v>0</v>
      </c>
      <c r="G59" s="85">
        <f>D59+E59-F59</f>
        <v>69635063</v>
      </c>
      <c r="H59" s="82"/>
      <c r="I59" s="82"/>
      <c r="J59" s="82"/>
    </row>
    <row r="60" spans="1:10" ht="16.5" customHeight="1">
      <c r="A60" s="80"/>
      <c r="B60" s="82"/>
      <c r="C60" s="86" t="s">
        <v>357</v>
      </c>
      <c r="D60" s="87">
        <v>415237778</v>
      </c>
      <c r="E60" s="87">
        <v>0</v>
      </c>
      <c r="F60" s="87">
        <v>17022151</v>
      </c>
      <c r="G60" s="87">
        <f>D60+E60-F60</f>
        <v>398215627</v>
      </c>
      <c r="H60" s="82"/>
      <c r="I60" s="82"/>
      <c r="J60" s="82"/>
    </row>
    <row r="61" spans="1:10" ht="16.5" customHeight="1">
      <c r="A61" s="80"/>
      <c r="B61" s="82"/>
      <c r="C61" s="84" t="s">
        <v>358</v>
      </c>
      <c r="D61" s="85">
        <v>0</v>
      </c>
      <c r="E61" s="85">
        <v>0</v>
      </c>
      <c r="F61" s="85">
        <v>0</v>
      </c>
      <c r="G61" s="85">
        <f>D61+E61-F61</f>
        <v>0</v>
      </c>
      <c r="H61" s="82"/>
      <c r="I61" s="82"/>
      <c r="J61" s="82"/>
    </row>
    <row r="62" spans="1:10" ht="16.5" customHeight="1">
      <c r="A62" s="80"/>
      <c r="B62" s="82"/>
      <c r="C62" s="84" t="s">
        <v>359</v>
      </c>
      <c r="D62" s="85">
        <v>0</v>
      </c>
      <c r="E62" s="85">
        <v>0</v>
      </c>
      <c r="F62" s="85">
        <v>0</v>
      </c>
      <c r="G62" s="85">
        <f>D62+E62-F62</f>
        <v>0</v>
      </c>
      <c r="H62" s="82"/>
      <c r="I62" s="82"/>
      <c r="J62" s="82"/>
    </row>
    <row r="63" spans="1:10" ht="16.5" customHeight="1">
      <c r="A63" s="80"/>
      <c r="B63" s="82"/>
      <c r="C63" s="84" t="s">
        <v>360</v>
      </c>
      <c r="D63" s="85">
        <f>SUM(D59:D62)</f>
        <v>484872841</v>
      </c>
      <c r="E63" s="85">
        <f>SUM(E59:E62)</f>
        <v>0</v>
      </c>
      <c r="F63" s="85">
        <f>SUM(F59:F62)</f>
        <v>17022151</v>
      </c>
      <c r="G63" s="85">
        <f>D63+E63-F63</f>
        <v>467850690</v>
      </c>
      <c r="H63" s="82"/>
      <c r="I63" s="82"/>
      <c r="J63" s="82"/>
    </row>
    <row r="64" spans="1:10" ht="16.5" customHeight="1">
      <c r="A64" s="80"/>
      <c r="B64" s="82"/>
      <c r="C64" s="82"/>
      <c r="D64" s="82"/>
      <c r="E64" s="82"/>
      <c r="F64" s="82"/>
      <c r="G64" s="82"/>
      <c r="H64" s="82"/>
      <c r="I64" s="82"/>
      <c r="J64" s="82"/>
    </row>
    <row r="65" spans="1:10" ht="16.5" customHeight="1">
      <c r="A65" s="80"/>
      <c r="B65" s="82"/>
      <c r="C65" s="82"/>
      <c r="D65" s="82"/>
      <c r="E65" s="82"/>
      <c r="F65" s="82"/>
      <c r="G65" s="82"/>
      <c r="H65" s="82"/>
      <c r="I65" s="82"/>
      <c r="J65" s="82"/>
    </row>
    <row r="66" spans="1:10" ht="16.5" customHeight="1">
      <c r="A66" s="80"/>
      <c r="B66" s="82"/>
      <c r="C66" s="82"/>
      <c r="D66" s="82"/>
      <c r="E66" s="82"/>
      <c r="F66" s="82"/>
      <c r="G66" s="82"/>
      <c r="H66" s="82"/>
      <c r="I66" s="82"/>
      <c r="J66" s="82"/>
    </row>
    <row r="67" spans="1:10" ht="16.5" customHeight="1">
      <c r="A67" s="80"/>
      <c r="B67" s="82">
        <v>7</v>
      </c>
      <c r="C67" s="82" t="s">
        <v>361</v>
      </c>
      <c r="D67" s="82"/>
      <c r="E67" s="82"/>
      <c r="F67" s="82"/>
      <c r="G67" s="82"/>
      <c r="H67" s="82"/>
      <c r="I67" s="82"/>
      <c r="J67" s="82"/>
    </row>
    <row r="68" spans="1:10" ht="16.5" customHeight="1">
      <c r="A68" s="80"/>
      <c r="B68" s="82"/>
      <c r="C68" s="82"/>
      <c r="D68" s="82"/>
      <c r="E68" s="82"/>
      <c r="F68" s="82"/>
      <c r="G68" s="82"/>
      <c r="H68" s="82"/>
      <c r="I68" s="82"/>
      <c r="J68" s="82"/>
    </row>
    <row r="69" spans="1:10" ht="16.5" customHeight="1">
      <c r="A69" s="80"/>
      <c r="B69" s="82"/>
      <c r="C69" s="82" t="s">
        <v>307</v>
      </c>
      <c r="D69" s="82"/>
      <c r="E69" s="82"/>
      <c r="F69" s="82"/>
      <c r="G69" s="82"/>
      <c r="H69" s="82"/>
      <c r="I69" s="82"/>
      <c r="J69" s="82"/>
    </row>
    <row r="70" spans="1:10" ht="16.5" customHeight="1">
      <c r="A70" s="80"/>
      <c r="B70" s="82"/>
      <c r="C70" s="82"/>
      <c r="D70" s="82"/>
      <c r="E70" s="82"/>
      <c r="F70" s="82"/>
      <c r="G70" s="82"/>
      <c r="H70" s="82"/>
      <c r="I70" s="82"/>
      <c r="J70" s="82"/>
    </row>
    <row r="71" spans="1:10" ht="16.5" customHeight="1">
      <c r="A71" s="80"/>
      <c r="B71" s="82">
        <v>8</v>
      </c>
      <c r="C71" s="82" t="s">
        <v>362</v>
      </c>
      <c r="D71" s="82"/>
      <c r="E71" s="82"/>
      <c r="F71" s="82"/>
      <c r="G71" s="82"/>
      <c r="H71" s="82"/>
      <c r="I71" s="82"/>
      <c r="J71" s="82"/>
    </row>
    <row r="72" spans="1:10" ht="16.5" customHeight="1">
      <c r="A72" s="80"/>
      <c r="B72" s="82"/>
      <c r="C72" s="82" t="s">
        <v>363</v>
      </c>
      <c r="D72" s="82"/>
      <c r="E72" s="82"/>
      <c r="F72" s="82"/>
      <c r="G72" s="82"/>
      <c r="H72" s="82"/>
      <c r="I72" s="82"/>
      <c r="J72" s="82"/>
    </row>
    <row r="73" spans="1:10" ht="16.5" customHeight="1">
      <c r="A73" s="80"/>
      <c r="B73" s="82"/>
      <c r="C73" s="82"/>
      <c r="D73" s="82"/>
      <c r="E73" s="82"/>
      <c r="F73" s="88"/>
      <c r="G73" s="82"/>
      <c r="H73" s="82"/>
      <c r="I73" s="82"/>
      <c r="J73" s="82"/>
    </row>
    <row r="74" spans="1:10" ht="16.5" customHeight="1">
      <c r="A74" s="80"/>
      <c r="B74" s="82"/>
      <c r="C74" s="82"/>
      <c r="D74" s="82" t="s">
        <v>364</v>
      </c>
      <c r="E74" s="82"/>
      <c r="F74" s="88">
        <v>69635063</v>
      </c>
      <c r="G74" s="82" t="s">
        <v>365</v>
      </c>
      <c r="H74" s="82"/>
      <c r="I74" s="82"/>
      <c r="J74" s="82"/>
    </row>
    <row r="75" spans="1:10" ht="16.5" customHeight="1">
      <c r="A75" s="80"/>
      <c r="B75" s="82"/>
      <c r="C75" s="82"/>
      <c r="D75" s="89" t="s">
        <v>366</v>
      </c>
      <c r="E75" s="89"/>
      <c r="F75" s="90">
        <v>398215627</v>
      </c>
      <c r="G75" s="82" t="s">
        <v>365</v>
      </c>
      <c r="H75" s="82"/>
      <c r="I75" s="82"/>
      <c r="J75" s="82"/>
    </row>
    <row r="76" spans="1:10" ht="16.5" customHeight="1">
      <c r="A76" s="80"/>
      <c r="B76" s="82"/>
      <c r="C76" s="82"/>
      <c r="D76" s="91" t="s">
        <v>367</v>
      </c>
      <c r="E76" s="82"/>
      <c r="F76" s="92">
        <f>SUM(F73:F75)</f>
        <v>467850690</v>
      </c>
      <c r="G76" s="82" t="s">
        <v>365</v>
      </c>
      <c r="H76" s="82"/>
      <c r="I76" s="82"/>
      <c r="J76" s="82"/>
    </row>
    <row r="77" spans="1:10" ht="16.5" customHeight="1">
      <c r="A77" s="80"/>
      <c r="B77" s="82"/>
      <c r="C77" s="82"/>
      <c r="D77" s="91"/>
      <c r="E77" s="82"/>
      <c r="F77" s="92"/>
      <c r="G77" s="82"/>
      <c r="H77" s="82"/>
      <c r="I77" s="82"/>
      <c r="J77" s="82"/>
    </row>
    <row r="78" spans="1:10" ht="16.5" customHeight="1">
      <c r="A78" s="80"/>
      <c r="B78" s="82"/>
      <c r="C78" s="82"/>
      <c r="D78" s="91"/>
      <c r="E78" s="82"/>
      <c r="F78" s="82"/>
      <c r="G78" s="82"/>
      <c r="H78" s="82"/>
      <c r="I78" s="82"/>
      <c r="J78" s="82"/>
    </row>
    <row r="79" spans="1:10" ht="16.5" customHeight="1">
      <c r="A79" s="80"/>
      <c r="B79" s="82"/>
      <c r="C79" s="82" t="s">
        <v>363</v>
      </c>
      <c r="D79" s="82"/>
      <c r="E79" s="82"/>
      <c r="F79" s="82"/>
      <c r="G79" s="82"/>
      <c r="H79" s="82"/>
      <c r="I79" s="82"/>
      <c r="J79" s="82"/>
    </row>
    <row r="80" spans="1:10" ht="16.5" customHeight="1">
      <c r="A80" s="80"/>
      <c r="B80" s="82"/>
      <c r="C80" s="82"/>
      <c r="D80" s="82"/>
      <c r="E80" s="82"/>
      <c r="F80" s="82"/>
      <c r="G80" s="82"/>
      <c r="H80" s="82"/>
      <c r="I80" s="82"/>
      <c r="J80" s="82"/>
    </row>
    <row r="81" spans="1:10" ht="16.5" customHeight="1">
      <c r="A81" s="80"/>
      <c r="B81" s="82"/>
      <c r="C81" s="82"/>
      <c r="D81" s="93" t="s">
        <v>368</v>
      </c>
      <c r="E81" s="82"/>
      <c r="F81" s="82"/>
      <c r="G81" s="82"/>
      <c r="H81" s="82"/>
      <c r="I81" s="82"/>
      <c r="J81" s="82"/>
    </row>
    <row r="82" spans="1:10" ht="16.5" customHeight="1">
      <c r="A82" s="80"/>
      <c r="B82" s="82"/>
      <c r="C82" s="82"/>
      <c r="D82" s="94"/>
      <c r="E82" s="82"/>
      <c r="F82" s="88"/>
      <c r="G82" s="82"/>
      <c r="H82" s="82"/>
      <c r="I82" s="82"/>
      <c r="J82" s="82"/>
    </row>
    <row r="83" spans="1:10" ht="16.5" customHeight="1">
      <c r="A83" s="80"/>
      <c r="B83" s="82"/>
      <c r="C83" s="82"/>
      <c r="D83" s="95" t="s">
        <v>369</v>
      </c>
      <c r="E83" s="89"/>
      <c r="F83" s="90">
        <v>99225000</v>
      </c>
      <c r="G83" s="82" t="s">
        <v>365</v>
      </c>
      <c r="H83" s="82"/>
      <c r="I83" s="82"/>
      <c r="J83" s="82"/>
    </row>
    <row r="84" spans="1:10" ht="16.5" customHeight="1">
      <c r="A84" s="80"/>
      <c r="B84" s="82"/>
      <c r="C84" s="82"/>
      <c r="D84" s="96" t="s">
        <v>370</v>
      </c>
      <c r="E84" s="82"/>
      <c r="F84" s="92">
        <f>SUM(F82:F83)</f>
        <v>99225000</v>
      </c>
      <c r="G84" s="82" t="s">
        <v>365</v>
      </c>
      <c r="H84" s="82"/>
      <c r="I84" s="82"/>
      <c r="J84" s="82"/>
    </row>
    <row r="85" spans="1:10" ht="16.5" customHeight="1">
      <c r="A85" s="80"/>
      <c r="B85" s="82"/>
      <c r="C85" s="82"/>
      <c r="D85" s="96"/>
      <c r="E85" s="82"/>
      <c r="F85" s="92"/>
      <c r="G85" s="82"/>
      <c r="H85" s="82"/>
      <c r="I85" s="82"/>
      <c r="J85" s="82"/>
    </row>
    <row r="86" spans="1:10" ht="16.5" customHeight="1">
      <c r="A86" s="80"/>
      <c r="B86" s="82"/>
      <c r="C86" s="82"/>
      <c r="D86" s="82"/>
      <c r="E86" s="82"/>
      <c r="F86" s="82"/>
      <c r="G86" s="82"/>
      <c r="H86" s="82"/>
      <c r="I86" s="82"/>
      <c r="J86" s="82"/>
    </row>
    <row r="87" spans="1:10" ht="16.5" customHeight="1">
      <c r="A87" s="80"/>
      <c r="B87" s="82">
        <v>9</v>
      </c>
      <c r="C87" s="82" t="s">
        <v>371</v>
      </c>
      <c r="D87" s="82"/>
      <c r="E87" s="82"/>
      <c r="F87" s="82"/>
      <c r="G87" s="82"/>
      <c r="H87" s="82"/>
      <c r="I87" s="82"/>
      <c r="J87" s="82"/>
    </row>
    <row r="88" spans="1:10" ht="16.5" customHeight="1">
      <c r="A88" s="80"/>
      <c r="B88" s="82"/>
      <c r="C88" s="82" t="s">
        <v>372</v>
      </c>
      <c r="D88" s="82"/>
      <c r="E88" s="82"/>
      <c r="F88" s="82"/>
      <c r="G88" s="82"/>
      <c r="H88" s="82"/>
      <c r="I88" s="82"/>
      <c r="J88" s="82"/>
    </row>
    <row r="89" spans="1:10" ht="16.5" customHeight="1">
      <c r="A89" s="80"/>
      <c r="B89" s="82"/>
      <c r="C89" s="82"/>
      <c r="D89" s="82"/>
      <c r="E89" s="82"/>
      <c r="F89" s="81" t="s">
        <v>350</v>
      </c>
      <c r="G89" s="82"/>
      <c r="H89" s="82"/>
      <c r="I89" s="82"/>
      <c r="J89" s="82"/>
    </row>
    <row r="90" spans="1:10" ht="16.5" customHeight="1">
      <c r="A90" s="80"/>
      <c r="B90" s="82"/>
      <c r="C90" s="84"/>
      <c r="D90" s="83" t="s">
        <v>373</v>
      </c>
      <c r="E90" s="97" t="s">
        <v>374</v>
      </c>
      <c r="F90" s="83" t="s">
        <v>355</v>
      </c>
      <c r="G90" s="82"/>
      <c r="H90" s="82"/>
      <c r="I90" s="82"/>
      <c r="J90" s="82"/>
    </row>
    <row r="91" spans="1:10" ht="16.5" customHeight="1">
      <c r="A91" s="80"/>
      <c r="B91" s="82"/>
      <c r="C91" s="84" t="s">
        <v>366</v>
      </c>
      <c r="D91" s="85">
        <v>875336330</v>
      </c>
      <c r="E91" s="85">
        <v>477120703</v>
      </c>
      <c r="F91" s="85">
        <f t="shared" ref="F91:F99" si="0">D91-E91</f>
        <v>398215627</v>
      </c>
      <c r="G91" s="82"/>
      <c r="H91" s="82"/>
      <c r="I91" s="82"/>
      <c r="J91" s="82"/>
    </row>
    <row r="92" spans="1:10" ht="16.5" customHeight="1">
      <c r="A92" s="80"/>
      <c r="B92" s="82"/>
      <c r="C92" s="84" t="s">
        <v>357</v>
      </c>
      <c r="D92" s="85">
        <v>100159182</v>
      </c>
      <c r="E92" s="85">
        <v>52847144</v>
      </c>
      <c r="F92" s="85">
        <f t="shared" si="0"/>
        <v>47312038</v>
      </c>
      <c r="G92" s="82"/>
      <c r="H92" s="82"/>
      <c r="I92" s="82"/>
      <c r="J92" s="82"/>
    </row>
    <row r="93" spans="1:10" ht="16.5" customHeight="1">
      <c r="A93" s="80"/>
      <c r="B93" s="82"/>
      <c r="C93" s="84" t="s">
        <v>375</v>
      </c>
      <c r="D93" s="85">
        <v>61055656</v>
      </c>
      <c r="E93" s="85">
        <v>43494968</v>
      </c>
      <c r="F93" s="85">
        <f t="shared" si="0"/>
        <v>17560688</v>
      </c>
      <c r="G93" s="82"/>
      <c r="H93" s="82"/>
      <c r="I93" s="82"/>
      <c r="J93" s="82"/>
    </row>
    <row r="94" spans="1:10" ht="16.5" customHeight="1">
      <c r="A94" s="80"/>
      <c r="B94" s="82"/>
      <c r="C94" s="84" t="s">
        <v>376</v>
      </c>
      <c r="D94" s="85">
        <v>15513031</v>
      </c>
      <c r="E94" s="85">
        <v>14064056</v>
      </c>
      <c r="F94" s="85">
        <f t="shared" si="0"/>
        <v>1448975</v>
      </c>
      <c r="G94" s="82"/>
      <c r="H94" s="82"/>
      <c r="I94" s="82"/>
      <c r="J94" s="82"/>
    </row>
    <row r="95" spans="1:10" ht="16.5" customHeight="1">
      <c r="A95" s="80"/>
      <c r="B95" s="82"/>
      <c r="C95" s="84" t="s">
        <v>377</v>
      </c>
      <c r="D95" s="85">
        <v>57903372</v>
      </c>
      <c r="E95" s="85">
        <v>50559572</v>
      </c>
      <c r="F95" s="85">
        <f t="shared" si="0"/>
        <v>7343800</v>
      </c>
      <c r="G95" s="82"/>
      <c r="H95" s="82"/>
      <c r="I95" s="82"/>
      <c r="J95" s="82"/>
    </row>
    <row r="96" spans="1:10" ht="16.5" customHeight="1">
      <c r="A96" s="80"/>
      <c r="B96" s="82"/>
      <c r="C96" s="84" t="s">
        <v>378</v>
      </c>
      <c r="D96" s="85">
        <v>2079438</v>
      </c>
      <c r="E96" s="85">
        <v>2061364</v>
      </c>
      <c r="F96" s="85">
        <f t="shared" si="0"/>
        <v>18074</v>
      </c>
      <c r="G96" s="82"/>
      <c r="H96" s="82"/>
      <c r="I96" s="82"/>
      <c r="J96" s="82"/>
    </row>
    <row r="97" spans="1:10" ht="16.5" customHeight="1">
      <c r="A97" s="80"/>
      <c r="B97" s="82"/>
      <c r="C97" s="84" t="s">
        <v>379</v>
      </c>
      <c r="D97" s="85">
        <v>299936</v>
      </c>
      <c r="E97" s="85">
        <v>0</v>
      </c>
      <c r="F97" s="85">
        <f t="shared" si="0"/>
        <v>299936</v>
      </c>
      <c r="G97" s="82"/>
      <c r="H97" s="82"/>
      <c r="I97" s="82"/>
      <c r="J97" s="82"/>
    </row>
    <row r="98" spans="1:10" ht="16.5" customHeight="1">
      <c r="A98" s="80"/>
      <c r="B98" s="82"/>
      <c r="C98" s="84" t="s">
        <v>380</v>
      </c>
      <c r="D98" s="85">
        <v>5470047</v>
      </c>
      <c r="E98" s="85">
        <v>5470047</v>
      </c>
      <c r="F98" s="85">
        <f t="shared" si="0"/>
        <v>0</v>
      </c>
      <c r="G98" s="82"/>
      <c r="H98" s="82"/>
      <c r="I98" s="82"/>
      <c r="J98" s="82"/>
    </row>
    <row r="99" spans="1:10" ht="16.5" customHeight="1">
      <c r="A99" s="80"/>
      <c r="B99" s="82"/>
      <c r="C99" s="84" t="s">
        <v>381</v>
      </c>
      <c r="D99" s="85">
        <f>SUM(D91:D98)</f>
        <v>1117816992</v>
      </c>
      <c r="E99" s="85">
        <f>SUM(E91:E98)</f>
        <v>645617854</v>
      </c>
      <c r="F99" s="85">
        <f t="shared" si="0"/>
        <v>472199138</v>
      </c>
      <c r="G99" s="82"/>
      <c r="H99" s="82"/>
      <c r="I99" s="82"/>
      <c r="J99" s="82"/>
    </row>
    <row r="100" spans="1:10" ht="16.5" customHeight="1">
      <c r="A100" s="80"/>
      <c r="B100" s="82"/>
      <c r="C100" s="82"/>
      <c r="D100" s="82"/>
      <c r="E100" s="82"/>
      <c r="F100" s="82"/>
      <c r="G100" s="82"/>
      <c r="H100" s="82"/>
      <c r="I100" s="82"/>
      <c r="J100" s="82"/>
    </row>
    <row r="101" spans="1:10" ht="16.5" customHeight="1">
      <c r="A101" s="80"/>
      <c r="B101" s="82"/>
      <c r="C101" s="82"/>
      <c r="D101" s="82"/>
      <c r="E101" s="82"/>
      <c r="F101" s="82"/>
      <c r="G101" s="82"/>
      <c r="H101" s="82"/>
      <c r="I101" s="82"/>
      <c r="J101" s="82"/>
    </row>
    <row r="102" spans="1:10" ht="16.5" customHeight="1">
      <c r="A102" s="80"/>
      <c r="B102" s="82">
        <v>10</v>
      </c>
      <c r="C102" s="82" t="s">
        <v>382</v>
      </c>
      <c r="D102" s="82"/>
      <c r="E102" s="82"/>
      <c r="F102" s="82"/>
      <c r="G102" s="82"/>
      <c r="H102" s="82"/>
      <c r="I102" s="82"/>
      <c r="J102" s="82"/>
    </row>
    <row r="103" spans="1:10" ht="16.5" customHeight="1">
      <c r="A103" s="80"/>
      <c r="B103" s="82"/>
      <c r="C103" s="82"/>
      <c r="D103" s="82"/>
      <c r="E103" s="82"/>
      <c r="F103" s="82"/>
      <c r="G103" s="81" t="s">
        <v>350</v>
      </c>
      <c r="H103" s="82"/>
      <c r="I103" s="82"/>
      <c r="J103" s="82"/>
    </row>
    <row r="104" spans="1:10" ht="16.5" customHeight="1">
      <c r="A104" s="80"/>
      <c r="B104" s="82"/>
      <c r="C104" s="84"/>
      <c r="D104" s="83" t="s">
        <v>383</v>
      </c>
      <c r="E104" s="98" t="s">
        <v>384</v>
      </c>
      <c r="F104" s="99"/>
      <c r="G104" s="100" t="s">
        <v>385</v>
      </c>
      <c r="H104" s="82"/>
      <c r="I104" s="82"/>
      <c r="J104" s="82"/>
    </row>
    <row r="105" spans="1:10" ht="16.5" customHeight="1">
      <c r="A105" s="80"/>
      <c r="B105" s="82"/>
      <c r="C105" s="84" t="s">
        <v>386</v>
      </c>
      <c r="D105" s="101">
        <v>61275798</v>
      </c>
      <c r="E105" s="342">
        <v>0</v>
      </c>
      <c r="F105" s="343"/>
      <c r="G105" s="102">
        <f>D105-E105</f>
        <v>61275798</v>
      </c>
      <c r="H105" s="82"/>
      <c r="I105" s="82"/>
      <c r="J105" s="82"/>
    </row>
    <row r="106" spans="1:10" ht="16.5" customHeight="1">
      <c r="A106" s="80"/>
      <c r="B106" s="82"/>
      <c r="C106" s="84" t="s">
        <v>387</v>
      </c>
      <c r="D106" s="87">
        <v>0</v>
      </c>
      <c r="E106" s="342">
        <v>0</v>
      </c>
      <c r="F106" s="343"/>
      <c r="G106" s="102">
        <f>D106-E106</f>
        <v>0</v>
      </c>
      <c r="H106" s="82"/>
      <c r="I106" s="82"/>
      <c r="J106" s="82"/>
    </row>
    <row r="107" spans="1:10" ht="16.5" customHeight="1">
      <c r="A107" s="80"/>
      <c r="B107" s="82"/>
      <c r="C107" s="84" t="s">
        <v>388</v>
      </c>
      <c r="D107" s="84">
        <v>0</v>
      </c>
      <c r="E107" s="342">
        <v>0</v>
      </c>
      <c r="F107" s="343"/>
      <c r="G107" s="102">
        <f>D107-E107</f>
        <v>0</v>
      </c>
      <c r="H107" s="82"/>
      <c r="I107" s="82"/>
      <c r="J107" s="82"/>
    </row>
    <row r="108" spans="1:10" ht="16.5" customHeight="1">
      <c r="A108" s="80"/>
      <c r="B108" s="82"/>
      <c r="C108" s="84" t="s">
        <v>381</v>
      </c>
      <c r="D108" s="103">
        <f>SUM(D105:D107)</f>
        <v>61275798</v>
      </c>
      <c r="E108" s="342">
        <v>0</v>
      </c>
      <c r="F108" s="343"/>
      <c r="G108" s="102">
        <f>D108-E108</f>
        <v>61275798</v>
      </c>
      <c r="H108" s="82"/>
      <c r="I108" s="82"/>
      <c r="J108" s="82"/>
    </row>
    <row r="109" spans="1:10" ht="16.5" customHeight="1">
      <c r="A109" s="80"/>
      <c r="B109" s="82"/>
      <c r="C109" s="82"/>
      <c r="D109" s="82"/>
      <c r="E109" s="82"/>
      <c r="F109" s="82"/>
      <c r="G109" s="82"/>
      <c r="H109" s="82"/>
      <c r="I109" s="82"/>
      <c r="J109" s="82"/>
    </row>
    <row r="110" spans="1:10" ht="16.5" customHeight="1">
      <c r="A110" s="80"/>
      <c r="B110" s="82">
        <v>11</v>
      </c>
      <c r="C110" s="82" t="s">
        <v>389</v>
      </c>
      <c r="D110" s="82"/>
      <c r="E110" s="82"/>
      <c r="F110" s="82"/>
      <c r="G110" s="82"/>
      <c r="H110" s="82"/>
      <c r="I110" s="82"/>
      <c r="J110" s="82"/>
    </row>
    <row r="111" spans="1:10" ht="12" customHeight="1">
      <c r="A111" s="80"/>
      <c r="B111" s="82"/>
      <c r="C111" s="82"/>
      <c r="D111" s="82"/>
      <c r="E111" s="82"/>
      <c r="F111" s="82"/>
      <c r="G111" s="82"/>
      <c r="H111" s="82"/>
      <c r="I111" s="82"/>
      <c r="J111" s="82"/>
    </row>
    <row r="112" spans="1:10" ht="16.5" customHeight="1">
      <c r="A112" s="80"/>
      <c r="B112" s="82"/>
      <c r="C112" s="82" t="s">
        <v>307</v>
      </c>
      <c r="D112" s="82"/>
      <c r="E112" s="82"/>
      <c r="F112" s="82"/>
      <c r="G112" s="82"/>
      <c r="H112" s="82"/>
      <c r="I112" s="82"/>
      <c r="J112" s="82"/>
    </row>
    <row r="113" spans="1:10" ht="16.5" customHeight="1">
      <c r="A113" s="80"/>
      <c r="B113" s="82"/>
      <c r="C113" s="82"/>
      <c r="D113" s="82"/>
      <c r="E113" s="82"/>
      <c r="F113" s="82"/>
      <c r="G113" s="82"/>
      <c r="H113" s="82"/>
      <c r="I113" s="82"/>
      <c r="J113" s="82"/>
    </row>
    <row r="114" spans="1:10" ht="16.5" customHeight="1">
      <c r="A114" s="80"/>
      <c r="B114" s="82">
        <v>12</v>
      </c>
      <c r="C114" s="82" t="s">
        <v>390</v>
      </c>
      <c r="D114" s="82"/>
      <c r="E114" s="82"/>
      <c r="F114" s="82"/>
      <c r="G114" s="82"/>
      <c r="H114" s="82"/>
      <c r="I114" s="82"/>
      <c r="J114" s="82"/>
    </row>
    <row r="115" spans="1:10" ht="11.25" customHeight="1">
      <c r="A115" s="80"/>
      <c r="B115" s="82"/>
      <c r="C115" s="82"/>
      <c r="D115" s="82"/>
      <c r="E115" s="82"/>
      <c r="F115" s="82"/>
      <c r="G115" s="82"/>
      <c r="H115" s="82"/>
      <c r="I115" s="82"/>
      <c r="J115" s="82"/>
    </row>
    <row r="116" spans="1:10" ht="16.5" customHeight="1">
      <c r="A116" s="80"/>
      <c r="B116" s="82"/>
      <c r="C116" s="82" t="s">
        <v>307</v>
      </c>
      <c r="D116" s="82"/>
      <c r="E116" s="82"/>
      <c r="F116" s="82"/>
      <c r="G116" s="82"/>
      <c r="H116" s="82"/>
      <c r="I116" s="82"/>
      <c r="J116" s="82"/>
    </row>
    <row r="117" spans="1:10" ht="16.5" customHeight="1">
      <c r="A117" s="80"/>
      <c r="B117" s="82"/>
      <c r="C117" s="82"/>
      <c r="D117" s="82"/>
      <c r="E117" s="82"/>
      <c r="F117" s="82"/>
      <c r="G117" s="82"/>
      <c r="H117" s="82"/>
      <c r="I117" s="82"/>
      <c r="J117" s="82"/>
    </row>
    <row r="118" spans="1:10" ht="16.5" customHeight="1">
      <c r="A118" s="80"/>
      <c r="B118" s="82">
        <v>13</v>
      </c>
      <c r="C118" s="82" t="s">
        <v>391</v>
      </c>
      <c r="D118" s="82"/>
      <c r="E118" s="82"/>
      <c r="F118" s="82"/>
      <c r="G118" s="82"/>
      <c r="H118" s="82"/>
      <c r="I118" s="82"/>
      <c r="J118" s="82"/>
    </row>
    <row r="119" spans="1:10" ht="11.25" customHeight="1">
      <c r="A119" s="80"/>
      <c r="B119" s="82"/>
      <c r="C119" s="82"/>
      <c r="D119" s="82"/>
      <c r="E119" s="82"/>
      <c r="F119" s="82"/>
      <c r="G119" s="82"/>
      <c r="H119" s="82"/>
      <c r="I119" s="82"/>
      <c r="J119" s="82"/>
    </row>
    <row r="120" spans="1:10" ht="16.5" customHeight="1">
      <c r="A120" s="80"/>
      <c r="B120" s="82"/>
      <c r="C120" s="82" t="s">
        <v>307</v>
      </c>
      <c r="D120" s="82"/>
      <c r="E120" s="82"/>
      <c r="F120" s="82"/>
      <c r="G120" s="82"/>
      <c r="H120" s="82"/>
      <c r="I120" s="82"/>
      <c r="J120" s="82"/>
    </row>
    <row r="121" spans="1:10" ht="16.5" customHeight="1">
      <c r="A121" s="80"/>
      <c r="B121" s="82"/>
      <c r="C121" s="82"/>
      <c r="D121" s="82"/>
      <c r="E121" s="82"/>
      <c r="F121" s="82"/>
      <c r="G121" s="82"/>
      <c r="H121" s="82"/>
      <c r="I121" s="82"/>
      <c r="J121" s="82"/>
    </row>
    <row r="122" spans="1:10" ht="16.5" customHeight="1">
      <c r="A122" s="80"/>
      <c r="B122" s="82">
        <v>14</v>
      </c>
      <c r="C122" s="82" t="s">
        <v>392</v>
      </c>
      <c r="D122" s="82"/>
      <c r="E122" s="82"/>
      <c r="F122" s="82"/>
      <c r="G122" s="82"/>
      <c r="H122" s="82"/>
      <c r="I122" s="82"/>
      <c r="J122" s="82"/>
    </row>
    <row r="123" spans="1:10" ht="10.5" customHeight="1">
      <c r="A123" s="80"/>
      <c r="B123" s="82"/>
      <c r="C123" s="82"/>
      <c r="D123" s="82"/>
      <c r="E123" s="82"/>
      <c r="F123" s="82"/>
      <c r="G123" s="82"/>
      <c r="H123" s="82"/>
      <c r="I123" s="82"/>
      <c r="J123" s="82"/>
    </row>
    <row r="124" spans="1:10" ht="16.5" customHeight="1">
      <c r="A124" s="80"/>
      <c r="B124" s="82"/>
      <c r="C124" s="82" t="s">
        <v>307</v>
      </c>
      <c r="D124" s="82"/>
      <c r="E124" s="82"/>
      <c r="F124" s="82"/>
      <c r="G124" s="82"/>
      <c r="H124" s="82"/>
      <c r="I124" s="82"/>
      <c r="J124" s="82"/>
    </row>
    <row r="125" spans="1:10" ht="16.5" customHeight="1">
      <c r="A125" s="80"/>
      <c r="B125" s="82"/>
      <c r="C125" s="82"/>
      <c r="D125" s="82"/>
      <c r="E125" s="82"/>
      <c r="F125" s="82"/>
      <c r="G125" s="82"/>
      <c r="H125" s="82"/>
      <c r="I125" s="82"/>
      <c r="J125" s="82"/>
    </row>
    <row r="126" spans="1:10" ht="16.5" customHeight="1">
      <c r="A126" s="80"/>
      <c r="B126" s="82">
        <v>15</v>
      </c>
      <c r="C126" s="82" t="s">
        <v>393</v>
      </c>
      <c r="D126" s="82"/>
      <c r="E126" s="82"/>
      <c r="F126" s="82"/>
      <c r="G126" s="82"/>
      <c r="H126" s="82"/>
      <c r="I126" s="82"/>
      <c r="J126" s="82"/>
    </row>
    <row r="127" spans="1:10" ht="16.5" customHeight="1">
      <c r="A127" s="80"/>
      <c r="B127" s="82"/>
      <c r="C127" s="82" t="s">
        <v>394</v>
      </c>
      <c r="D127" s="82"/>
      <c r="E127" s="82"/>
      <c r="F127" s="82"/>
      <c r="G127" s="82"/>
      <c r="H127" s="82"/>
      <c r="I127" s="82"/>
      <c r="J127" s="82"/>
    </row>
    <row r="128" spans="1:10" ht="10.5" customHeight="1">
      <c r="A128" s="80"/>
      <c r="B128" s="82"/>
      <c r="C128" s="82"/>
      <c r="D128" s="82"/>
      <c r="E128" s="82"/>
      <c r="F128" s="82"/>
      <c r="G128" s="82"/>
      <c r="H128" s="82"/>
      <c r="I128" s="82"/>
      <c r="J128" s="82"/>
    </row>
    <row r="129" spans="1:10" ht="16.5" customHeight="1">
      <c r="A129" s="80"/>
      <c r="B129" s="82"/>
      <c r="C129" s="82" t="s">
        <v>307</v>
      </c>
      <c r="D129" s="82"/>
      <c r="E129" s="82"/>
      <c r="F129" s="82"/>
      <c r="G129" s="82"/>
      <c r="H129" s="82"/>
      <c r="I129" s="82"/>
      <c r="J129" s="82"/>
    </row>
    <row r="130" spans="1:10" ht="15" customHeight="1">
      <c r="A130" s="80"/>
      <c r="B130" s="82"/>
      <c r="C130" s="82"/>
      <c r="D130" s="82"/>
      <c r="E130" s="82"/>
      <c r="F130" s="82"/>
      <c r="G130" s="82"/>
      <c r="H130" s="82"/>
      <c r="I130" s="82"/>
      <c r="J130" s="82"/>
    </row>
    <row r="131" spans="1:10" ht="15" customHeight="1">
      <c r="A131" s="80"/>
      <c r="B131" s="82"/>
      <c r="C131" s="82"/>
      <c r="D131" s="82"/>
      <c r="E131" s="82"/>
      <c r="F131" s="82"/>
      <c r="G131" s="82"/>
      <c r="H131" s="82"/>
      <c r="I131" s="82"/>
      <c r="J131" s="82"/>
    </row>
    <row r="132" spans="1:10" ht="15" customHeight="1">
      <c r="A132" s="80"/>
      <c r="B132" s="80"/>
      <c r="C132" s="80"/>
      <c r="D132" s="80"/>
      <c r="E132" s="80"/>
      <c r="F132" s="80"/>
      <c r="G132" s="80"/>
      <c r="H132" s="80"/>
      <c r="I132" s="80"/>
    </row>
    <row r="133" spans="1:10" ht="15" customHeight="1">
      <c r="A133" s="80"/>
      <c r="B133" s="80"/>
      <c r="C133" s="80"/>
      <c r="D133" s="80"/>
      <c r="E133" s="80"/>
      <c r="F133" s="80"/>
      <c r="G133" s="80"/>
      <c r="H133" s="80"/>
      <c r="I133" s="80"/>
    </row>
    <row r="134" spans="1:10" ht="15" customHeight="1">
      <c r="A134" s="80"/>
      <c r="B134" s="80"/>
      <c r="C134" s="80"/>
      <c r="D134" s="80"/>
      <c r="E134" s="80"/>
      <c r="F134" s="80"/>
      <c r="G134" s="80"/>
      <c r="H134" s="80"/>
      <c r="I134" s="80"/>
    </row>
    <row r="135" spans="1:10" ht="15" customHeight="1">
      <c r="A135" s="80"/>
      <c r="B135" s="80"/>
      <c r="C135" s="80"/>
      <c r="D135" s="80"/>
      <c r="E135" s="80"/>
      <c r="F135" s="80"/>
      <c r="G135" s="80"/>
      <c r="H135" s="80"/>
      <c r="I135" s="80"/>
    </row>
    <row r="136" spans="1:10" ht="15" customHeight="1">
      <c r="A136" s="80"/>
      <c r="B136" s="80"/>
      <c r="C136" s="80"/>
      <c r="D136" s="80"/>
      <c r="E136" s="80"/>
      <c r="F136" s="80"/>
      <c r="G136" s="80"/>
      <c r="H136" s="80"/>
      <c r="I136" s="80"/>
    </row>
    <row r="137" spans="1:10" ht="15" customHeight="1">
      <c r="A137" s="80"/>
      <c r="B137" s="80"/>
      <c r="C137" s="80"/>
      <c r="D137" s="80"/>
      <c r="E137" s="80"/>
      <c r="F137" s="80"/>
      <c r="G137" s="80"/>
      <c r="H137" s="80"/>
      <c r="I137" s="80"/>
    </row>
    <row r="138" spans="1:10" ht="15" customHeight="1">
      <c r="A138" s="80"/>
      <c r="B138" s="80"/>
      <c r="C138" s="80"/>
      <c r="D138" s="80"/>
      <c r="E138" s="80"/>
      <c r="F138" s="80"/>
      <c r="G138" s="80"/>
      <c r="H138" s="80"/>
      <c r="I138" s="80"/>
    </row>
    <row r="139" spans="1:10" ht="14.25">
      <c r="A139" s="80"/>
      <c r="B139" s="80"/>
      <c r="C139" s="80"/>
      <c r="D139" s="80"/>
      <c r="E139" s="80"/>
      <c r="F139" s="80"/>
      <c r="G139" s="80"/>
      <c r="H139" s="80"/>
      <c r="I139" s="80"/>
    </row>
    <row r="140" spans="1:10" ht="14.25">
      <c r="A140" s="80"/>
      <c r="B140" s="80"/>
      <c r="C140" s="80"/>
      <c r="D140" s="80"/>
      <c r="E140" s="80"/>
      <c r="F140" s="80"/>
      <c r="G140" s="80"/>
      <c r="H140" s="80"/>
      <c r="I140" s="80"/>
    </row>
    <row r="141" spans="1:10" ht="14.25">
      <c r="A141" s="80"/>
      <c r="B141" s="80"/>
      <c r="C141" s="80"/>
      <c r="D141" s="80"/>
      <c r="E141" s="80"/>
      <c r="F141" s="80"/>
      <c r="G141" s="80"/>
      <c r="H141" s="80"/>
      <c r="I141" s="80"/>
    </row>
  </sheetData>
  <sheetProtection password="E48D" sheet="1" formatCells="0" formatColumns="0" formatRows="0" insertColumns="0" insertRows="0" insertHyperlinks="0" deleteColumns="0" deleteRows="0" sort="0" autoFilter="0" pivotTables="0"/>
  <mergeCells count="5">
    <mergeCell ref="A2:K2"/>
    <mergeCell ref="E105:F105"/>
    <mergeCell ref="E106:F106"/>
    <mergeCell ref="E107:F107"/>
    <mergeCell ref="E108:F108"/>
  </mergeCells>
  <phoneticPr fontId="1"/>
  <pageMargins left="0.7" right="0.7" top="0.75" bottom="0.75" header="0.3" footer="0.3"/>
  <pageSetup paperSize="9" scale="6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1"/>
  <sheetViews>
    <sheetView zoomScaleNormal="100" workbookViewId="0">
      <selection activeCell="E2" sqref="E2"/>
    </sheetView>
  </sheetViews>
  <sheetFormatPr defaultRowHeight="13.5"/>
  <cols>
    <col min="1" max="2" width="4.625" style="217" customWidth="1"/>
    <col min="3" max="3" width="48.625" style="217" customWidth="1"/>
    <col min="4" max="6" width="15.625" style="217" customWidth="1"/>
    <col min="7" max="16384" width="9" style="217"/>
  </cols>
  <sheetData>
    <row r="1" spans="1:6">
      <c r="A1" s="217" t="s">
        <v>644</v>
      </c>
      <c r="F1" s="1"/>
    </row>
    <row r="3" spans="1:6" ht="15">
      <c r="A3" s="344" t="s">
        <v>645</v>
      </c>
      <c r="B3" s="307"/>
      <c r="C3" s="307"/>
      <c r="D3" s="307"/>
      <c r="E3" s="307"/>
      <c r="F3" s="307"/>
    </row>
    <row r="4" spans="1:6">
      <c r="A4" s="308" t="s">
        <v>646</v>
      </c>
      <c r="B4" s="307"/>
      <c r="C4" s="307"/>
      <c r="D4" s="307"/>
      <c r="E4" s="307"/>
      <c r="F4" s="307"/>
    </row>
    <row r="5" spans="1:6">
      <c r="F5" s="1" t="s">
        <v>647</v>
      </c>
    </row>
    <row r="6" spans="1:6">
      <c r="F6" s="1" t="s">
        <v>648</v>
      </c>
    </row>
    <row r="7" spans="1:6">
      <c r="A7" s="319" t="s">
        <v>649</v>
      </c>
      <c r="B7" s="320"/>
      <c r="C7" s="320"/>
      <c r="D7" s="54" t="s">
        <v>650</v>
      </c>
      <c r="E7" s="55" t="s">
        <v>651</v>
      </c>
      <c r="F7" s="56" t="s">
        <v>652</v>
      </c>
    </row>
    <row r="8" spans="1:6">
      <c r="A8" s="321" t="s">
        <v>653</v>
      </c>
      <c r="B8" s="324" t="s">
        <v>654</v>
      </c>
      <c r="C8" s="227" t="s">
        <v>655</v>
      </c>
      <c r="D8" s="228">
        <v>377138000</v>
      </c>
      <c r="E8" s="228">
        <v>381677543</v>
      </c>
      <c r="F8" s="229">
        <v>4539543</v>
      </c>
    </row>
    <row r="9" spans="1:6">
      <c r="A9" s="322" t="s">
        <v>656</v>
      </c>
      <c r="B9" s="325" t="s">
        <v>657</v>
      </c>
      <c r="C9" s="230" t="s">
        <v>658</v>
      </c>
      <c r="D9" s="231">
        <v>113589000</v>
      </c>
      <c r="E9" s="231">
        <v>113730060</v>
      </c>
      <c r="F9" s="232">
        <v>141060</v>
      </c>
    </row>
    <row r="10" spans="1:6">
      <c r="A10" s="322" t="s">
        <v>659</v>
      </c>
      <c r="B10" s="325"/>
      <c r="C10" s="62" t="s">
        <v>660</v>
      </c>
      <c r="D10" s="68">
        <v>102176000</v>
      </c>
      <c r="E10" s="68">
        <v>102603075</v>
      </c>
      <c r="F10" s="74">
        <v>427075</v>
      </c>
    </row>
    <row r="11" spans="1:6">
      <c r="A11" s="322" t="s">
        <v>661</v>
      </c>
      <c r="B11" s="325"/>
      <c r="C11" s="62" t="s">
        <v>662</v>
      </c>
      <c r="D11" s="68">
        <v>377000</v>
      </c>
      <c r="E11" s="68">
        <v>373783</v>
      </c>
      <c r="F11" s="74">
        <v>-3217</v>
      </c>
    </row>
    <row r="12" spans="1:6">
      <c r="A12" s="322" t="s">
        <v>663</v>
      </c>
      <c r="B12" s="325"/>
      <c r="C12" s="62" t="s">
        <v>664</v>
      </c>
      <c r="D12" s="68">
        <v>11036000</v>
      </c>
      <c r="E12" s="68">
        <v>10753202</v>
      </c>
      <c r="F12" s="74">
        <v>-282798</v>
      </c>
    </row>
    <row r="13" spans="1:6">
      <c r="A13" s="322" t="s">
        <v>665</v>
      </c>
      <c r="B13" s="325"/>
      <c r="C13" s="230" t="s">
        <v>666</v>
      </c>
      <c r="D13" s="231">
        <v>80398000</v>
      </c>
      <c r="E13" s="231">
        <v>82702304</v>
      </c>
      <c r="F13" s="232">
        <v>2304304</v>
      </c>
    </row>
    <row r="14" spans="1:6">
      <c r="A14" s="322" t="s">
        <v>667</v>
      </c>
      <c r="B14" s="325"/>
      <c r="C14" s="62" t="s">
        <v>660</v>
      </c>
      <c r="D14" s="68">
        <v>72908000</v>
      </c>
      <c r="E14" s="68">
        <v>75110162</v>
      </c>
      <c r="F14" s="74">
        <v>2202162</v>
      </c>
    </row>
    <row r="15" spans="1:6">
      <c r="A15" s="322" t="s">
        <v>668</v>
      </c>
      <c r="B15" s="325"/>
      <c r="C15" s="62" t="s">
        <v>669</v>
      </c>
      <c r="D15" s="68">
        <v>7490000</v>
      </c>
      <c r="E15" s="68">
        <v>7592142</v>
      </c>
      <c r="F15" s="74">
        <v>102142</v>
      </c>
    </row>
    <row r="16" spans="1:6">
      <c r="A16" s="322" t="s">
        <v>670</v>
      </c>
      <c r="B16" s="325"/>
      <c r="C16" s="230" t="s">
        <v>671</v>
      </c>
      <c r="D16" s="231">
        <v>8938000</v>
      </c>
      <c r="E16" s="231">
        <v>9452320</v>
      </c>
      <c r="F16" s="232">
        <v>514320</v>
      </c>
    </row>
    <row r="17" spans="1:6">
      <c r="A17" s="322"/>
      <c r="B17" s="325"/>
      <c r="C17" s="62" t="s">
        <v>672</v>
      </c>
      <c r="D17" s="68">
        <v>192000</v>
      </c>
      <c r="E17" s="68">
        <v>190517</v>
      </c>
      <c r="F17" s="74">
        <v>-1483</v>
      </c>
    </row>
    <row r="18" spans="1:6">
      <c r="A18" s="322"/>
      <c r="B18" s="325"/>
      <c r="C18" s="62" t="s">
        <v>673</v>
      </c>
      <c r="D18" s="68">
        <v>7903000</v>
      </c>
      <c r="E18" s="68">
        <v>8400494</v>
      </c>
      <c r="F18" s="74">
        <v>497494</v>
      </c>
    </row>
    <row r="19" spans="1:6">
      <c r="A19" s="322"/>
      <c r="B19" s="325"/>
      <c r="C19" s="62" t="s">
        <v>674</v>
      </c>
      <c r="D19" s="68">
        <v>14000</v>
      </c>
      <c r="E19" s="68">
        <v>3402</v>
      </c>
      <c r="F19" s="74">
        <v>-10598</v>
      </c>
    </row>
    <row r="20" spans="1:6">
      <c r="A20" s="322"/>
      <c r="B20" s="325"/>
      <c r="C20" s="62" t="s">
        <v>675</v>
      </c>
      <c r="D20" s="68">
        <v>829000</v>
      </c>
      <c r="E20" s="68">
        <v>857907</v>
      </c>
      <c r="F20" s="74">
        <v>28907</v>
      </c>
    </row>
    <row r="21" spans="1:6">
      <c r="A21" s="322"/>
      <c r="B21" s="325"/>
      <c r="C21" s="230" t="s">
        <v>676</v>
      </c>
      <c r="D21" s="231">
        <v>88871000</v>
      </c>
      <c r="E21" s="231">
        <v>89495330</v>
      </c>
      <c r="F21" s="232">
        <v>624330</v>
      </c>
    </row>
    <row r="22" spans="1:6">
      <c r="A22" s="322"/>
      <c r="B22" s="325"/>
      <c r="C22" s="62" t="s">
        <v>660</v>
      </c>
      <c r="D22" s="68">
        <v>87861000</v>
      </c>
      <c r="E22" s="68">
        <v>88485197</v>
      </c>
      <c r="F22" s="74">
        <v>624197</v>
      </c>
    </row>
    <row r="23" spans="1:6">
      <c r="A23" s="322"/>
      <c r="B23" s="325"/>
      <c r="C23" s="62" t="s">
        <v>669</v>
      </c>
      <c r="D23" s="68">
        <v>1010000</v>
      </c>
      <c r="E23" s="68">
        <v>1010133</v>
      </c>
      <c r="F23" s="74">
        <v>133</v>
      </c>
    </row>
    <row r="24" spans="1:6">
      <c r="A24" s="322"/>
      <c r="B24" s="325"/>
      <c r="C24" s="230" t="s">
        <v>677</v>
      </c>
      <c r="D24" s="231">
        <v>9716000</v>
      </c>
      <c r="E24" s="231">
        <v>9605993</v>
      </c>
      <c r="F24" s="232">
        <v>-110007</v>
      </c>
    </row>
    <row r="25" spans="1:6">
      <c r="A25" s="322"/>
      <c r="B25" s="325"/>
      <c r="C25" s="62" t="s">
        <v>672</v>
      </c>
      <c r="D25" s="68"/>
      <c r="E25" s="68"/>
      <c r="F25" s="74"/>
    </row>
    <row r="26" spans="1:6">
      <c r="A26" s="322"/>
      <c r="B26" s="325"/>
      <c r="C26" s="62" t="s">
        <v>673</v>
      </c>
      <c r="D26" s="68">
        <v>9603000</v>
      </c>
      <c r="E26" s="68">
        <v>9492932</v>
      </c>
      <c r="F26" s="74">
        <v>-110068</v>
      </c>
    </row>
    <row r="27" spans="1:6">
      <c r="A27" s="322"/>
      <c r="B27" s="325"/>
      <c r="C27" s="62" t="s">
        <v>674</v>
      </c>
      <c r="D27" s="68"/>
      <c r="E27" s="68"/>
      <c r="F27" s="74"/>
    </row>
    <row r="28" spans="1:6">
      <c r="A28" s="322"/>
      <c r="B28" s="325"/>
      <c r="C28" s="62" t="s">
        <v>675</v>
      </c>
      <c r="D28" s="68">
        <v>113000</v>
      </c>
      <c r="E28" s="68">
        <v>113061</v>
      </c>
      <c r="F28" s="74">
        <v>61</v>
      </c>
    </row>
    <row r="29" spans="1:6">
      <c r="A29" s="322"/>
      <c r="B29" s="325"/>
      <c r="C29" s="230" t="s">
        <v>678</v>
      </c>
      <c r="D29" s="231">
        <v>8169000</v>
      </c>
      <c r="E29" s="231">
        <v>8246860</v>
      </c>
      <c r="F29" s="232">
        <v>77860</v>
      </c>
    </row>
    <row r="30" spans="1:6">
      <c r="A30" s="322"/>
      <c r="B30" s="325"/>
      <c r="C30" s="62" t="s">
        <v>679</v>
      </c>
      <c r="D30" s="68">
        <v>8169000</v>
      </c>
      <c r="E30" s="68">
        <v>8246860</v>
      </c>
      <c r="F30" s="74">
        <v>77860</v>
      </c>
    </row>
    <row r="31" spans="1:6">
      <c r="A31" s="322"/>
      <c r="B31" s="325"/>
      <c r="C31" s="62" t="s">
        <v>680</v>
      </c>
      <c r="D31" s="68"/>
      <c r="E31" s="68"/>
      <c r="F31" s="74"/>
    </row>
    <row r="32" spans="1:6">
      <c r="A32" s="322"/>
      <c r="B32" s="325"/>
      <c r="C32" s="230" t="s">
        <v>681</v>
      </c>
      <c r="D32" s="231"/>
      <c r="E32" s="231"/>
      <c r="F32" s="232"/>
    </row>
    <row r="33" spans="1:6">
      <c r="A33" s="322"/>
      <c r="B33" s="325"/>
      <c r="C33" s="62" t="s">
        <v>682</v>
      </c>
      <c r="D33" s="68"/>
      <c r="E33" s="68"/>
      <c r="F33" s="74"/>
    </row>
    <row r="34" spans="1:6">
      <c r="A34" s="322"/>
      <c r="B34" s="325"/>
      <c r="C34" s="62" t="s">
        <v>683</v>
      </c>
      <c r="D34" s="68"/>
      <c r="E34" s="68"/>
      <c r="F34" s="74"/>
    </row>
    <row r="35" spans="1:6">
      <c r="A35" s="322"/>
      <c r="B35" s="325"/>
      <c r="C35" s="62" t="s">
        <v>684</v>
      </c>
      <c r="D35" s="68"/>
      <c r="E35" s="68"/>
      <c r="F35" s="74"/>
    </row>
    <row r="36" spans="1:6">
      <c r="A36" s="322"/>
      <c r="B36" s="325"/>
      <c r="C36" s="230" t="s">
        <v>685</v>
      </c>
      <c r="D36" s="231">
        <v>65605000</v>
      </c>
      <c r="E36" s="231">
        <v>66536376</v>
      </c>
      <c r="F36" s="232">
        <v>931376</v>
      </c>
    </row>
    <row r="37" spans="1:6">
      <c r="A37" s="322"/>
      <c r="B37" s="325"/>
      <c r="C37" s="62" t="s">
        <v>686</v>
      </c>
      <c r="D37" s="68"/>
      <c r="E37" s="68"/>
      <c r="F37" s="74"/>
    </row>
    <row r="38" spans="1:6">
      <c r="A38" s="322"/>
      <c r="B38" s="325"/>
      <c r="C38" s="62" t="s">
        <v>687</v>
      </c>
      <c r="D38" s="68"/>
      <c r="E38" s="68"/>
      <c r="F38" s="74"/>
    </row>
    <row r="39" spans="1:6">
      <c r="A39" s="322"/>
      <c r="B39" s="325"/>
      <c r="C39" s="62" t="s">
        <v>688</v>
      </c>
      <c r="D39" s="68"/>
      <c r="E39" s="68"/>
      <c r="F39" s="74"/>
    </row>
    <row r="40" spans="1:6">
      <c r="A40" s="322"/>
      <c r="B40" s="325"/>
      <c r="C40" s="62" t="s">
        <v>689</v>
      </c>
      <c r="D40" s="68">
        <v>13599000</v>
      </c>
      <c r="E40" s="68">
        <v>13833800</v>
      </c>
      <c r="F40" s="74">
        <v>234800</v>
      </c>
    </row>
    <row r="41" spans="1:6">
      <c r="A41" s="322"/>
      <c r="B41" s="325"/>
      <c r="C41" s="62" t="s">
        <v>690</v>
      </c>
      <c r="D41" s="68">
        <v>20999000</v>
      </c>
      <c r="E41" s="68">
        <v>21226660</v>
      </c>
      <c r="F41" s="74">
        <v>227660</v>
      </c>
    </row>
    <row r="42" spans="1:6">
      <c r="A42" s="322"/>
      <c r="B42" s="325"/>
      <c r="C42" s="62" t="s">
        <v>691</v>
      </c>
      <c r="D42" s="68">
        <v>10446000</v>
      </c>
      <c r="E42" s="68">
        <v>10597210</v>
      </c>
      <c r="F42" s="74">
        <v>151210</v>
      </c>
    </row>
    <row r="43" spans="1:6">
      <c r="A43" s="322"/>
      <c r="B43" s="325"/>
      <c r="C43" s="62" t="s">
        <v>692</v>
      </c>
      <c r="D43" s="68">
        <v>20181000</v>
      </c>
      <c r="E43" s="68">
        <v>20440318</v>
      </c>
      <c r="F43" s="74">
        <v>259318</v>
      </c>
    </row>
    <row r="44" spans="1:6">
      <c r="A44" s="322"/>
      <c r="B44" s="325"/>
      <c r="C44" s="62" t="s">
        <v>693</v>
      </c>
      <c r="D44" s="68"/>
      <c r="E44" s="68"/>
      <c r="F44" s="74"/>
    </row>
    <row r="45" spans="1:6">
      <c r="A45" s="322"/>
      <c r="B45" s="325"/>
      <c r="C45" s="62" t="s">
        <v>694</v>
      </c>
      <c r="D45" s="68">
        <v>380000</v>
      </c>
      <c r="E45" s="68">
        <v>438388</v>
      </c>
      <c r="F45" s="74">
        <v>58388</v>
      </c>
    </row>
    <row r="46" spans="1:6">
      <c r="A46" s="322"/>
      <c r="B46" s="325"/>
      <c r="C46" s="230" t="s">
        <v>695</v>
      </c>
      <c r="D46" s="231">
        <v>1852000</v>
      </c>
      <c r="E46" s="231">
        <v>1908300</v>
      </c>
      <c r="F46" s="232">
        <v>56300</v>
      </c>
    </row>
    <row r="47" spans="1:6">
      <c r="A47" s="322"/>
      <c r="B47" s="325"/>
      <c r="C47" s="62" t="s">
        <v>696</v>
      </c>
      <c r="D47" s="68"/>
      <c r="E47" s="68"/>
      <c r="F47" s="74"/>
    </row>
    <row r="48" spans="1:6">
      <c r="A48" s="322"/>
      <c r="B48" s="325"/>
      <c r="C48" s="62" t="s">
        <v>697</v>
      </c>
      <c r="D48" s="68"/>
      <c r="E48" s="68"/>
      <c r="F48" s="74"/>
    </row>
    <row r="49" spans="1:6">
      <c r="A49" s="322"/>
      <c r="B49" s="325"/>
      <c r="C49" s="62" t="s">
        <v>698</v>
      </c>
      <c r="D49" s="68">
        <v>1852000</v>
      </c>
      <c r="E49" s="68">
        <v>1908300</v>
      </c>
      <c r="F49" s="74">
        <v>56300</v>
      </c>
    </row>
    <row r="50" spans="1:6">
      <c r="A50" s="322"/>
      <c r="B50" s="325"/>
      <c r="C50" s="62" t="s">
        <v>699</v>
      </c>
      <c r="D50" s="68"/>
      <c r="E50" s="68"/>
      <c r="F50" s="74"/>
    </row>
    <row r="51" spans="1:6">
      <c r="A51" s="322"/>
      <c r="B51" s="325"/>
      <c r="C51" s="230" t="s">
        <v>700</v>
      </c>
      <c r="D51" s="231"/>
      <c r="E51" s="231"/>
      <c r="F51" s="232"/>
    </row>
    <row r="52" spans="1:6">
      <c r="A52" s="322"/>
      <c r="B52" s="325"/>
      <c r="C52" s="62" t="s">
        <v>701</v>
      </c>
      <c r="D52" s="68"/>
      <c r="E52" s="68"/>
      <c r="F52" s="74"/>
    </row>
    <row r="53" spans="1:6">
      <c r="A53" s="322"/>
      <c r="B53" s="325"/>
      <c r="C53" s="230" t="s">
        <v>702</v>
      </c>
      <c r="D53" s="231"/>
      <c r="E53" s="231"/>
      <c r="F53" s="232"/>
    </row>
    <row r="54" spans="1:6">
      <c r="A54" s="322"/>
      <c r="B54" s="325"/>
      <c r="C54" s="62" t="s">
        <v>703</v>
      </c>
      <c r="D54" s="68"/>
      <c r="E54" s="68"/>
      <c r="F54" s="74"/>
    </row>
    <row r="55" spans="1:6">
      <c r="A55" s="322"/>
      <c r="B55" s="325"/>
      <c r="C55" s="230" t="s">
        <v>704</v>
      </c>
      <c r="D55" s="231">
        <v>1755000</v>
      </c>
      <c r="E55" s="231">
        <v>1717000</v>
      </c>
      <c r="F55" s="232">
        <v>-38000</v>
      </c>
    </row>
    <row r="56" spans="1:6">
      <c r="A56" s="322"/>
      <c r="B56" s="325"/>
      <c r="C56" s="62" t="s">
        <v>705</v>
      </c>
      <c r="D56" s="68">
        <v>1755000</v>
      </c>
      <c r="E56" s="68">
        <v>1717000</v>
      </c>
      <c r="F56" s="74">
        <v>-38000</v>
      </c>
    </row>
    <row r="57" spans="1:6">
      <c r="A57" s="322"/>
      <c r="B57" s="325"/>
      <c r="C57" s="230" t="s">
        <v>706</v>
      </c>
      <c r="D57" s="231">
        <v>66000</v>
      </c>
      <c r="E57" s="231">
        <v>69044</v>
      </c>
      <c r="F57" s="232">
        <v>3044</v>
      </c>
    </row>
    <row r="58" spans="1:6">
      <c r="A58" s="322"/>
      <c r="B58" s="325"/>
      <c r="C58" s="62" t="s">
        <v>707</v>
      </c>
      <c r="D58" s="68">
        <v>66000</v>
      </c>
      <c r="E58" s="68">
        <v>69044</v>
      </c>
      <c r="F58" s="74">
        <v>3044</v>
      </c>
    </row>
    <row r="59" spans="1:6">
      <c r="A59" s="322"/>
      <c r="B59" s="325"/>
      <c r="C59" s="230" t="s">
        <v>700</v>
      </c>
      <c r="D59" s="231">
        <v>3022000</v>
      </c>
      <c r="E59" s="231">
        <v>3498220</v>
      </c>
      <c r="F59" s="232">
        <v>476220</v>
      </c>
    </row>
    <row r="60" spans="1:6">
      <c r="A60" s="322"/>
      <c r="B60" s="325"/>
      <c r="C60" s="62" t="s">
        <v>708</v>
      </c>
      <c r="D60" s="68"/>
      <c r="E60" s="68">
        <v>5000</v>
      </c>
      <c r="F60" s="74">
        <v>5000</v>
      </c>
    </row>
    <row r="61" spans="1:6">
      <c r="A61" s="322"/>
      <c r="B61" s="325"/>
      <c r="C61" s="62" t="s">
        <v>709</v>
      </c>
      <c r="D61" s="68">
        <v>210000</v>
      </c>
      <c r="E61" s="68">
        <v>210000</v>
      </c>
      <c r="F61" s="74"/>
    </row>
    <row r="62" spans="1:6">
      <c r="A62" s="322"/>
      <c r="B62" s="325"/>
      <c r="C62" s="62" t="s">
        <v>710</v>
      </c>
      <c r="D62" s="68">
        <v>2812000</v>
      </c>
      <c r="E62" s="68">
        <v>3283220</v>
      </c>
      <c r="F62" s="74">
        <v>471220</v>
      </c>
    </row>
    <row r="63" spans="1:6">
      <c r="A63" s="322"/>
      <c r="B63" s="325"/>
      <c r="C63" s="230" t="s">
        <v>711</v>
      </c>
      <c r="D63" s="231"/>
      <c r="E63" s="231"/>
      <c r="F63" s="232"/>
    </row>
    <row r="64" spans="1:6">
      <c r="A64" s="322"/>
      <c r="B64" s="325"/>
      <c r="C64" s="62" t="s">
        <v>712</v>
      </c>
      <c r="D64" s="68"/>
      <c r="E64" s="68"/>
      <c r="F64" s="74"/>
    </row>
    <row r="65" spans="1:6">
      <c r="A65" s="322"/>
      <c r="B65" s="325"/>
      <c r="C65" s="62" t="s">
        <v>713</v>
      </c>
      <c r="D65" s="68"/>
      <c r="E65" s="68"/>
      <c r="F65" s="74"/>
    </row>
    <row r="66" spans="1:6">
      <c r="A66" s="322"/>
      <c r="B66" s="325"/>
      <c r="C66" s="63" t="s">
        <v>714</v>
      </c>
      <c r="D66" s="69"/>
      <c r="E66" s="69"/>
      <c r="F66" s="75"/>
    </row>
    <row r="67" spans="1:6">
      <c r="A67" s="322"/>
      <c r="B67" s="326"/>
      <c r="C67" s="64" t="s">
        <v>715</v>
      </c>
      <c r="D67" s="70">
        <v>381981000</v>
      </c>
      <c r="E67" s="70">
        <v>386961807</v>
      </c>
      <c r="F67" s="76">
        <v>4980807</v>
      </c>
    </row>
    <row r="68" spans="1:6">
      <c r="A68" s="322"/>
      <c r="B68" s="325" t="s">
        <v>716</v>
      </c>
      <c r="C68" s="230" t="s">
        <v>717</v>
      </c>
      <c r="D68" s="231">
        <v>249872000</v>
      </c>
      <c r="E68" s="231">
        <v>249280359</v>
      </c>
      <c r="F68" s="232">
        <v>591641</v>
      </c>
    </row>
    <row r="69" spans="1:6">
      <c r="A69" s="322"/>
      <c r="B69" s="325" t="s">
        <v>718</v>
      </c>
      <c r="C69" s="62" t="s">
        <v>719</v>
      </c>
      <c r="D69" s="68">
        <v>200000</v>
      </c>
      <c r="E69" s="68">
        <v>200000</v>
      </c>
      <c r="F69" s="74"/>
    </row>
    <row r="70" spans="1:6">
      <c r="A70" s="322"/>
      <c r="B70" s="325"/>
      <c r="C70" s="62" t="s">
        <v>720</v>
      </c>
      <c r="D70" s="68">
        <v>109969000</v>
      </c>
      <c r="E70" s="68">
        <v>109967902</v>
      </c>
      <c r="F70" s="74">
        <v>1098</v>
      </c>
    </row>
    <row r="71" spans="1:6">
      <c r="A71" s="322"/>
      <c r="B71" s="325"/>
      <c r="C71" s="62" t="s">
        <v>721</v>
      </c>
      <c r="D71" s="68">
        <v>32242000</v>
      </c>
      <c r="E71" s="68">
        <v>32234398</v>
      </c>
      <c r="F71" s="74">
        <v>7602</v>
      </c>
    </row>
    <row r="72" spans="1:6">
      <c r="A72" s="322"/>
      <c r="B72" s="325"/>
      <c r="C72" s="62" t="s">
        <v>722</v>
      </c>
      <c r="D72" s="68">
        <v>67008000</v>
      </c>
      <c r="E72" s="68">
        <v>66640308</v>
      </c>
      <c r="F72" s="74">
        <v>367692</v>
      </c>
    </row>
    <row r="73" spans="1:6">
      <c r="A73" s="322"/>
      <c r="B73" s="325"/>
      <c r="C73" s="62" t="s">
        <v>723</v>
      </c>
      <c r="D73" s="68">
        <v>762000</v>
      </c>
      <c r="E73" s="68">
        <v>761204</v>
      </c>
      <c r="F73" s="74">
        <v>796</v>
      </c>
    </row>
    <row r="74" spans="1:6">
      <c r="A74" s="322"/>
      <c r="B74" s="325"/>
      <c r="C74" s="62" t="s">
        <v>724</v>
      </c>
      <c r="D74" s="68">
        <v>8793000</v>
      </c>
      <c r="E74" s="68">
        <v>8792927</v>
      </c>
      <c r="F74" s="74">
        <v>73</v>
      </c>
    </row>
    <row r="75" spans="1:6">
      <c r="A75" s="322"/>
      <c r="B75" s="325"/>
      <c r="C75" s="62" t="s">
        <v>725</v>
      </c>
      <c r="D75" s="68">
        <v>30898000</v>
      </c>
      <c r="E75" s="68">
        <v>30683620</v>
      </c>
      <c r="F75" s="74">
        <v>214380</v>
      </c>
    </row>
    <row r="76" spans="1:6">
      <c r="A76" s="322"/>
      <c r="B76" s="325"/>
      <c r="C76" s="230" t="s">
        <v>726</v>
      </c>
      <c r="D76" s="231">
        <v>44579000</v>
      </c>
      <c r="E76" s="231">
        <v>42564094</v>
      </c>
      <c r="F76" s="232">
        <v>2014906</v>
      </c>
    </row>
    <row r="77" spans="1:6">
      <c r="A77" s="322"/>
      <c r="B77" s="325"/>
      <c r="C77" s="62" t="s">
        <v>727</v>
      </c>
      <c r="D77" s="68">
        <v>21176000</v>
      </c>
      <c r="E77" s="68">
        <v>20648590</v>
      </c>
      <c r="F77" s="74">
        <v>527410</v>
      </c>
    </row>
    <row r="78" spans="1:6">
      <c r="A78" s="322"/>
      <c r="B78" s="325"/>
      <c r="C78" s="62" t="s">
        <v>728</v>
      </c>
      <c r="D78" s="68">
        <v>4382000</v>
      </c>
      <c r="E78" s="68">
        <v>4098217</v>
      </c>
      <c r="F78" s="74">
        <v>283783</v>
      </c>
    </row>
    <row r="79" spans="1:6">
      <c r="A79" s="322"/>
      <c r="B79" s="325"/>
      <c r="C79" s="62" t="s">
        <v>729</v>
      </c>
      <c r="D79" s="68"/>
      <c r="E79" s="68"/>
      <c r="F79" s="74"/>
    </row>
    <row r="80" spans="1:6">
      <c r="A80" s="322"/>
      <c r="B80" s="325"/>
      <c r="C80" s="62" t="s">
        <v>730</v>
      </c>
      <c r="D80" s="68"/>
      <c r="E80" s="68"/>
      <c r="F80" s="74"/>
    </row>
    <row r="81" spans="1:6">
      <c r="A81" s="322"/>
      <c r="B81" s="325"/>
      <c r="C81" s="62" t="s">
        <v>731</v>
      </c>
      <c r="D81" s="68">
        <v>429000</v>
      </c>
      <c r="E81" s="68">
        <v>338923</v>
      </c>
      <c r="F81" s="74">
        <v>90077</v>
      </c>
    </row>
    <row r="82" spans="1:6">
      <c r="A82" s="322"/>
      <c r="B82" s="325"/>
      <c r="C82" s="62" t="s">
        <v>732</v>
      </c>
      <c r="D82" s="68"/>
      <c r="E82" s="68"/>
      <c r="F82" s="74"/>
    </row>
    <row r="83" spans="1:6">
      <c r="A83" s="322"/>
      <c r="B83" s="325"/>
      <c r="C83" s="62" t="s">
        <v>733</v>
      </c>
      <c r="D83" s="68">
        <v>50000</v>
      </c>
      <c r="E83" s="68">
        <v>34480</v>
      </c>
      <c r="F83" s="74">
        <v>15520</v>
      </c>
    </row>
    <row r="84" spans="1:6">
      <c r="A84" s="322"/>
      <c r="B84" s="325"/>
      <c r="C84" s="62" t="s">
        <v>734</v>
      </c>
      <c r="D84" s="68">
        <v>1387000</v>
      </c>
      <c r="E84" s="68">
        <v>1214320</v>
      </c>
      <c r="F84" s="74">
        <v>172680</v>
      </c>
    </row>
    <row r="85" spans="1:6">
      <c r="A85" s="322"/>
      <c r="B85" s="325"/>
      <c r="C85" s="62" t="s">
        <v>735</v>
      </c>
      <c r="D85" s="68">
        <v>1080000</v>
      </c>
      <c r="E85" s="68">
        <v>989397</v>
      </c>
      <c r="F85" s="74">
        <v>90603</v>
      </c>
    </row>
    <row r="86" spans="1:6">
      <c r="A86" s="322"/>
      <c r="B86" s="325"/>
      <c r="C86" s="62" t="s">
        <v>736</v>
      </c>
      <c r="D86" s="68"/>
      <c r="E86" s="68"/>
      <c r="F86" s="74"/>
    </row>
    <row r="87" spans="1:6">
      <c r="A87" s="322"/>
      <c r="B87" s="325"/>
      <c r="C87" s="62" t="s">
        <v>737</v>
      </c>
      <c r="D87" s="68">
        <v>9320000</v>
      </c>
      <c r="E87" s="68">
        <v>9319507</v>
      </c>
      <c r="F87" s="74">
        <v>493</v>
      </c>
    </row>
    <row r="88" spans="1:6">
      <c r="A88" s="322"/>
      <c r="B88" s="325"/>
      <c r="C88" s="62" t="s">
        <v>738</v>
      </c>
      <c r="D88" s="68">
        <v>955000</v>
      </c>
      <c r="E88" s="68">
        <v>949290</v>
      </c>
      <c r="F88" s="74">
        <v>5710</v>
      </c>
    </row>
    <row r="89" spans="1:6">
      <c r="A89" s="322"/>
      <c r="B89" s="325"/>
      <c r="C89" s="62" t="s">
        <v>739</v>
      </c>
      <c r="D89" s="68">
        <v>1792000</v>
      </c>
      <c r="E89" s="68">
        <v>1377941</v>
      </c>
      <c r="F89" s="74">
        <v>414059</v>
      </c>
    </row>
    <row r="90" spans="1:6">
      <c r="A90" s="322"/>
      <c r="B90" s="325"/>
      <c r="C90" s="62" t="s">
        <v>740</v>
      </c>
      <c r="D90" s="68">
        <v>435000</v>
      </c>
      <c r="E90" s="68">
        <v>428730</v>
      </c>
      <c r="F90" s="74">
        <v>6270</v>
      </c>
    </row>
    <row r="91" spans="1:6">
      <c r="A91" s="322"/>
      <c r="B91" s="325"/>
      <c r="C91" s="62" t="s">
        <v>741</v>
      </c>
      <c r="D91" s="68">
        <v>1609000</v>
      </c>
      <c r="E91" s="68">
        <v>1525393</v>
      </c>
      <c r="F91" s="74">
        <v>83607</v>
      </c>
    </row>
    <row r="92" spans="1:6">
      <c r="A92" s="322"/>
      <c r="B92" s="325"/>
      <c r="C92" s="62" t="s">
        <v>742</v>
      </c>
      <c r="D92" s="68"/>
      <c r="E92" s="68"/>
      <c r="F92" s="74"/>
    </row>
    <row r="93" spans="1:6">
      <c r="A93" s="322"/>
      <c r="B93" s="325"/>
      <c r="C93" s="62" t="s">
        <v>743</v>
      </c>
      <c r="D93" s="68"/>
      <c r="E93" s="68"/>
      <c r="F93" s="74"/>
    </row>
    <row r="94" spans="1:6">
      <c r="A94" s="322"/>
      <c r="B94" s="325"/>
      <c r="C94" s="62" t="s">
        <v>744</v>
      </c>
      <c r="D94" s="68">
        <v>1766000</v>
      </c>
      <c r="E94" s="68">
        <v>1604552</v>
      </c>
      <c r="F94" s="74">
        <v>161448</v>
      </c>
    </row>
    <row r="95" spans="1:6">
      <c r="A95" s="322"/>
      <c r="B95" s="325"/>
      <c r="C95" s="62" t="s">
        <v>745</v>
      </c>
      <c r="D95" s="68"/>
      <c r="E95" s="68"/>
      <c r="F95" s="74"/>
    </row>
    <row r="96" spans="1:6">
      <c r="A96" s="322"/>
      <c r="B96" s="325"/>
      <c r="C96" s="62" t="s">
        <v>746</v>
      </c>
      <c r="D96" s="68"/>
      <c r="E96" s="68"/>
      <c r="F96" s="74"/>
    </row>
    <row r="97" spans="1:6">
      <c r="A97" s="322"/>
      <c r="B97" s="325"/>
      <c r="C97" s="62" t="s">
        <v>747</v>
      </c>
      <c r="D97" s="68">
        <v>198000</v>
      </c>
      <c r="E97" s="68">
        <v>34754</v>
      </c>
      <c r="F97" s="74">
        <v>163246</v>
      </c>
    </row>
    <row r="98" spans="1:6">
      <c r="A98" s="322"/>
      <c r="B98" s="325"/>
      <c r="C98" s="230" t="s">
        <v>748</v>
      </c>
      <c r="D98" s="231">
        <v>52584000</v>
      </c>
      <c r="E98" s="231">
        <v>48926675</v>
      </c>
      <c r="F98" s="232">
        <v>3657325</v>
      </c>
    </row>
    <row r="99" spans="1:6">
      <c r="A99" s="322"/>
      <c r="B99" s="325"/>
      <c r="C99" s="62" t="s">
        <v>749</v>
      </c>
      <c r="D99" s="68">
        <v>1415000</v>
      </c>
      <c r="E99" s="68">
        <v>1367920</v>
      </c>
      <c r="F99" s="74">
        <v>47080</v>
      </c>
    </row>
    <row r="100" spans="1:6">
      <c r="A100" s="322"/>
      <c r="B100" s="325"/>
      <c r="C100" s="62" t="s">
        <v>750</v>
      </c>
      <c r="D100" s="68">
        <v>261000</v>
      </c>
      <c r="E100" s="68">
        <v>229759</v>
      </c>
      <c r="F100" s="74">
        <v>31241</v>
      </c>
    </row>
    <row r="101" spans="1:6">
      <c r="A101" s="322"/>
      <c r="B101" s="325"/>
      <c r="C101" s="62" t="s">
        <v>751</v>
      </c>
      <c r="D101" s="68">
        <v>1187000</v>
      </c>
      <c r="E101" s="68">
        <v>1019873</v>
      </c>
      <c r="F101" s="74">
        <v>167127</v>
      </c>
    </row>
    <row r="102" spans="1:6">
      <c r="A102" s="322"/>
      <c r="B102" s="325"/>
      <c r="C102" s="62" t="s">
        <v>752</v>
      </c>
      <c r="D102" s="68">
        <v>472000</v>
      </c>
      <c r="E102" s="68">
        <v>400360</v>
      </c>
      <c r="F102" s="74">
        <v>71640</v>
      </c>
    </row>
    <row r="103" spans="1:6">
      <c r="A103" s="322"/>
      <c r="B103" s="325"/>
      <c r="C103" s="62" t="s">
        <v>753</v>
      </c>
      <c r="D103" s="68">
        <v>760000</v>
      </c>
      <c r="E103" s="68">
        <v>582915</v>
      </c>
      <c r="F103" s="74">
        <v>177085</v>
      </c>
    </row>
    <row r="104" spans="1:6">
      <c r="A104" s="322"/>
      <c r="B104" s="325"/>
      <c r="C104" s="62" t="s">
        <v>754</v>
      </c>
      <c r="D104" s="68">
        <v>66000</v>
      </c>
      <c r="E104" s="68">
        <v>5450</v>
      </c>
      <c r="F104" s="74">
        <v>60550</v>
      </c>
    </row>
    <row r="105" spans="1:6">
      <c r="A105" s="322"/>
      <c r="B105" s="325"/>
      <c r="C105" s="62" t="s">
        <v>737</v>
      </c>
      <c r="D105" s="68">
        <v>188000</v>
      </c>
      <c r="E105" s="68">
        <v>184962</v>
      </c>
      <c r="F105" s="74">
        <v>3038</v>
      </c>
    </row>
    <row r="106" spans="1:6">
      <c r="A106" s="322"/>
      <c r="B106" s="325"/>
      <c r="C106" s="62" t="s">
        <v>738</v>
      </c>
      <c r="D106" s="68"/>
      <c r="E106" s="68"/>
      <c r="F106" s="74"/>
    </row>
    <row r="107" spans="1:6">
      <c r="A107" s="322"/>
      <c r="B107" s="325"/>
      <c r="C107" s="62" t="s">
        <v>755</v>
      </c>
      <c r="D107" s="68">
        <v>10500000</v>
      </c>
      <c r="E107" s="68">
        <v>8874543</v>
      </c>
      <c r="F107" s="74">
        <v>1625457</v>
      </c>
    </row>
    <row r="108" spans="1:6">
      <c r="A108" s="322"/>
      <c r="B108" s="325"/>
      <c r="C108" s="62" t="s">
        <v>756</v>
      </c>
      <c r="D108" s="68">
        <v>1110000</v>
      </c>
      <c r="E108" s="68">
        <v>1061741</v>
      </c>
      <c r="F108" s="74">
        <v>48259</v>
      </c>
    </row>
    <row r="109" spans="1:6">
      <c r="A109" s="322"/>
      <c r="B109" s="325"/>
      <c r="C109" s="62" t="s">
        <v>757</v>
      </c>
      <c r="D109" s="68">
        <v>328000</v>
      </c>
      <c r="E109" s="68">
        <v>160981</v>
      </c>
      <c r="F109" s="74">
        <v>167019</v>
      </c>
    </row>
    <row r="110" spans="1:6">
      <c r="A110" s="322"/>
      <c r="B110" s="325"/>
      <c r="C110" s="62" t="s">
        <v>758</v>
      </c>
      <c r="D110" s="68">
        <v>283000</v>
      </c>
      <c r="E110" s="68">
        <v>200186</v>
      </c>
      <c r="F110" s="74">
        <v>82814</v>
      </c>
    </row>
    <row r="111" spans="1:6">
      <c r="A111" s="322"/>
      <c r="B111" s="325"/>
      <c r="C111" s="62" t="s">
        <v>759</v>
      </c>
      <c r="D111" s="68">
        <v>25083000</v>
      </c>
      <c r="E111" s="68">
        <v>24750176</v>
      </c>
      <c r="F111" s="74">
        <v>332824</v>
      </c>
    </row>
    <row r="112" spans="1:6">
      <c r="A112" s="322"/>
      <c r="B112" s="325"/>
      <c r="C112" s="62" t="s">
        <v>760</v>
      </c>
      <c r="D112" s="68">
        <v>383000</v>
      </c>
      <c r="E112" s="68">
        <v>335136</v>
      </c>
      <c r="F112" s="74">
        <v>47864</v>
      </c>
    </row>
    <row r="113" spans="1:6">
      <c r="A113" s="322"/>
      <c r="B113" s="325"/>
      <c r="C113" s="62" t="s">
        <v>740</v>
      </c>
      <c r="D113" s="68">
        <v>1978000</v>
      </c>
      <c r="E113" s="68">
        <v>1924765</v>
      </c>
      <c r="F113" s="74">
        <v>53235</v>
      </c>
    </row>
    <row r="114" spans="1:6">
      <c r="A114" s="322"/>
      <c r="B114" s="325"/>
      <c r="C114" s="62" t="s">
        <v>741</v>
      </c>
      <c r="D114" s="68">
        <v>953000</v>
      </c>
      <c r="E114" s="68">
        <v>931294</v>
      </c>
      <c r="F114" s="74">
        <v>21706</v>
      </c>
    </row>
    <row r="115" spans="1:6">
      <c r="A115" s="322"/>
      <c r="B115" s="325"/>
      <c r="C115" s="62" t="s">
        <v>761</v>
      </c>
      <c r="D115" s="68"/>
      <c r="E115" s="68"/>
      <c r="F115" s="74"/>
    </row>
    <row r="116" spans="1:6">
      <c r="A116" s="322"/>
      <c r="B116" s="325"/>
      <c r="C116" s="62" t="s">
        <v>762</v>
      </c>
      <c r="D116" s="68">
        <v>195000</v>
      </c>
      <c r="E116" s="68">
        <v>164590</v>
      </c>
      <c r="F116" s="74">
        <v>30410</v>
      </c>
    </row>
    <row r="117" spans="1:6">
      <c r="A117" s="322"/>
      <c r="B117" s="325"/>
      <c r="C117" s="62" t="s">
        <v>763</v>
      </c>
      <c r="D117" s="68">
        <v>4482000</v>
      </c>
      <c r="E117" s="68">
        <v>4311060</v>
      </c>
      <c r="F117" s="74">
        <v>170940</v>
      </c>
    </row>
    <row r="118" spans="1:6">
      <c r="A118" s="322"/>
      <c r="B118" s="325"/>
      <c r="C118" s="62" t="s">
        <v>764</v>
      </c>
      <c r="D118" s="68">
        <v>787000</v>
      </c>
      <c r="E118" s="68">
        <v>435693</v>
      </c>
      <c r="F118" s="74">
        <v>351307</v>
      </c>
    </row>
    <row r="119" spans="1:6">
      <c r="A119" s="322"/>
      <c r="B119" s="325"/>
      <c r="C119" s="62" t="s">
        <v>765</v>
      </c>
      <c r="D119" s="68">
        <v>291000</v>
      </c>
      <c r="E119" s="68">
        <v>290000</v>
      </c>
      <c r="F119" s="74">
        <v>1000</v>
      </c>
    </row>
    <row r="120" spans="1:6">
      <c r="A120" s="322"/>
      <c r="B120" s="325"/>
      <c r="C120" s="62" t="s">
        <v>746</v>
      </c>
      <c r="D120" s="68"/>
      <c r="E120" s="68"/>
      <c r="F120" s="74"/>
    </row>
    <row r="121" spans="1:6">
      <c r="A121" s="322"/>
      <c r="B121" s="325"/>
      <c r="C121" s="62" t="s">
        <v>747</v>
      </c>
      <c r="D121" s="68">
        <v>1862000</v>
      </c>
      <c r="E121" s="68">
        <v>1695271</v>
      </c>
      <c r="F121" s="74">
        <v>166729</v>
      </c>
    </row>
    <row r="122" spans="1:6">
      <c r="A122" s="322"/>
      <c r="B122" s="325"/>
      <c r="C122" s="230" t="s">
        <v>766</v>
      </c>
      <c r="D122" s="231"/>
      <c r="E122" s="231"/>
      <c r="F122" s="232"/>
    </row>
    <row r="123" spans="1:6">
      <c r="A123" s="322"/>
      <c r="B123" s="325"/>
      <c r="C123" s="62" t="s">
        <v>767</v>
      </c>
      <c r="D123" s="68"/>
      <c r="E123" s="68"/>
      <c r="F123" s="74"/>
    </row>
    <row r="124" spans="1:6">
      <c r="A124" s="322"/>
      <c r="B124" s="325"/>
      <c r="C124" s="230" t="s">
        <v>768</v>
      </c>
      <c r="D124" s="231"/>
      <c r="E124" s="231"/>
      <c r="F124" s="232"/>
    </row>
    <row r="125" spans="1:6">
      <c r="A125" s="322"/>
      <c r="B125" s="325"/>
      <c r="C125" s="62" t="s">
        <v>769</v>
      </c>
      <c r="D125" s="68"/>
      <c r="E125" s="68"/>
      <c r="F125" s="74"/>
    </row>
    <row r="126" spans="1:6">
      <c r="A126" s="322"/>
      <c r="B126" s="325"/>
      <c r="C126" s="230" t="s">
        <v>770</v>
      </c>
      <c r="D126" s="231">
        <v>1436000</v>
      </c>
      <c r="E126" s="231">
        <v>1433606</v>
      </c>
      <c r="F126" s="232">
        <v>2394</v>
      </c>
    </row>
    <row r="127" spans="1:6">
      <c r="A127" s="322"/>
      <c r="B127" s="325"/>
      <c r="C127" s="62" t="s">
        <v>771</v>
      </c>
      <c r="D127" s="68">
        <v>1436000</v>
      </c>
      <c r="E127" s="68">
        <v>1433606</v>
      </c>
      <c r="F127" s="74">
        <v>2394</v>
      </c>
    </row>
    <row r="128" spans="1:6">
      <c r="A128" s="322"/>
      <c r="B128" s="325"/>
      <c r="C128" s="230" t="s">
        <v>766</v>
      </c>
      <c r="D128" s="231">
        <v>647000</v>
      </c>
      <c r="E128" s="231">
        <v>584306</v>
      </c>
      <c r="F128" s="232">
        <v>62694</v>
      </c>
    </row>
    <row r="129" spans="1:6">
      <c r="A129" s="322"/>
      <c r="B129" s="325"/>
      <c r="C129" s="62" t="s">
        <v>772</v>
      </c>
      <c r="D129" s="68">
        <v>342000</v>
      </c>
      <c r="E129" s="68">
        <v>341728</v>
      </c>
      <c r="F129" s="74">
        <v>272</v>
      </c>
    </row>
    <row r="130" spans="1:6">
      <c r="A130" s="322"/>
      <c r="B130" s="325"/>
      <c r="C130" s="62" t="s">
        <v>747</v>
      </c>
      <c r="D130" s="68">
        <v>305000</v>
      </c>
      <c r="E130" s="68">
        <v>242578</v>
      </c>
      <c r="F130" s="74">
        <v>62422</v>
      </c>
    </row>
    <row r="131" spans="1:6">
      <c r="A131" s="322"/>
      <c r="B131" s="325"/>
      <c r="C131" s="230" t="s">
        <v>773</v>
      </c>
      <c r="D131" s="231"/>
      <c r="E131" s="231"/>
      <c r="F131" s="232"/>
    </row>
    <row r="132" spans="1:6">
      <c r="A132" s="322"/>
      <c r="B132" s="325"/>
      <c r="C132" s="62" t="s">
        <v>774</v>
      </c>
      <c r="D132" s="68"/>
      <c r="E132" s="68"/>
      <c r="F132" s="74"/>
    </row>
    <row r="133" spans="1:6">
      <c r="A133" s="322"/>
      <c r="B133" s="325"/>
      <c r="C133" s="230" t="s">
        <v>775</v>
      </c>
      <c r="D133" s="231"/>
      <c r="E133" s="231"/>
      <c r="F133" s="232"/>
    </row>
    <row r="134" spans="1:6">
      <c r="A134" s="322"/>
      <c r="B134" s="325"/>
      <c r="C134" s="62" t="s">
        <v>776</v>
      </c>
      <c r="D134" s="68"/>
      <c r="E134" s="68"/>
      <c r="F134" s="74"/>
    </row>
    <row r="135" spans="1:6">
      <c r="A135" s="322"/>
      <c r="B135" s="325"/>
      <c r="C135" s="62" t="s">
        <v>777</v>
      </c>
      <c r="D135" s="68"/>
      <c r="E135" s="68"/>
      <c r="F135" s="74"/>
    </row>
    <row r="136" spans="1:6">
      <c r="A136" s="322"/>
      <c r="B136" s="325"/>
      <c r="C136" s="62" t="s">
        <v>778</v>
      </c>
      <c r="D136" s="68"/>
      <c r="E136" s="68"/>
      <c r="F136" s="74"/>
    </row>
    <row r="137" spans="1:6">
      <c r="A137" s="322"/>
      <c r="B137" s="325"/>
      <c r="C137" s="63" t="s">
        <v>779</v>
      </c>
      <c r="D137" s="69"/>
      <c r="E137" s="69"/>
      <c r="F137" s="75"/>
    </row>
    <row r="138" spans="1:6">
      <c r="A138" s="322"/>
      <c r="B138" s="326"/>
      <c r="C138" s="64" t="s">
        <v>780</v>
      </c>
      <c r="D138" s="70">
        <v>349118000</v>
      </c>
      <c r="E138" s="70">
        <v>342789040</v>
      </c>
      <c r="F138" s="76">
        <v>6328960</v>
      </c>
    </row>
    <row r="139" spans="1:6">
      <c r="A139" s="323"/>
      <c r="B139" s="58"/>
      <c r="C139" s="64" t="s">
        <v>781</v>
      </c>
      <c r="D139" s="70">
        <v>32863000</v>
      </c>
      <c r="E139" s="70">
        <v>44172767</v>
      </c>
      <c r="F139" s="76">
        <v>11309767</v>
      </c>
    </row>
    <row r="140" spans="1:6">
      <c r="A140" s="322" t="s">
        <v>782</v>
      </c>
      <c r="B140" s="325" t="s">
        <v>654</v>
      </c>
      <c r="C140" s="230" t="s">
        <v>783</v>
      </c>
      <c r="D140" s="231">
        <v>3780000</v>
      </c>
      <c r="E140" s="231">
        <v>3856000</v>
      </c>
      <c r="F140" s="232">
        <v>76000</v>
      </c>
    </row>
    <row r="141" spans="1:6">
      <c r="A141" s="322" t="s">
        <v>784</v>
      </c>
      <c r="B141" s="325" t="s">
        <v>657</v>
      </c>
      <c r="C141" s="62" t="s">
        <v>785</v>
      </c>
      <c r="D141" s="68">
        <v>3780000</v>
      </c>
      <c r="E141" s="68">
        <v>3856000</v>
      </c>
      <c r="F141" s="74">
        <v>76000</v>
      </c>
    </row>
    <row r="142" spans="1:6">
      <c r="A142" s="322" t="s">
        <v>786</v>
      </c>
      <c r="B142" s="325"/>
      <c r="C142" s="62" t="s">
        <v>787</v>
      </c>
      <c r="D142" s="68"/>
      <c r="E142" s="68"/>
      <c r="F142" s="74"/>
    </row>
    <row r="143" spans="1:6">
      <c r="A143" s="322" t="s">
        <v>788</v>
      </c>
      <c r="B143" s="325"/>
      <c r="C143" s="230" t="s">
        <v>789</v>
      </c>
      <c r="D143" s="231"/>
      <c r="E143" s="231"/>
      <c r="F143" s="232"/>
    </row>
    <row r="144" spans="1:6">
      <c r="A144" s="322" t="s">
        <v>790</v>
      </c>
      <c r="B144" s="325"/>
      <c r="C144" s="62" t="s">
        <v>791</v>
      </c>
      <c r="D144" s="68"/>
      <c r="E144" s="68"/>
      <c r="F144" s="74"/>
    </row>
    <row r="145" spans="1:6">
      <c r="A145" s="322" t="s">
        <v>663</v>
      </c>
      <c r="B145" s="325"/>
      <c r="C145" s="62" t="s">
        <v>792</v>
      </c>
      <c r="D145" s="68"/>
      <c r="E145" s="68"/>
      <c r="F145" s="74"/>
    </row>
    <row r="146" spans="1:6">
      <c r="A146" s="322" t="s">
        <v>665</v>
      </c>
      <c r="B146" s="325"/>
      <c r="C146" s="230" t="s">
        <v>793</v>
      </c>
      <c r="D146" s="231"/>
      <c r="E146" s="231"/>
      <c r="F146" s="232"/>
    </row>
    <row r="147" spans="1:6">
      <c r="A147" s="322" t="s">
        <v>667</v>
      </c>
      <c r="B147" s="325"/>
      <c r="C147" s="62" t="s">
        <v>794</v>
      </c>
      <c r="D147" s="68"/>
      <c r="E147" s="68"/>
      <c r="F147" s="74"/>
    </row>
    <row r="148" spans="1:6">
      <c r="A148" s="322" t="s">
        <v>668</v>
      </c>
      <c r="B148" s="325"/>
      <c r="C148" s="230" t="s">
        <v>795</v>
      </c>
      <c r="D148" s="231"/>
      <c r="E148" s="231"/>
      <c r="F148" s="232"/>
    </row>
    <row r="149" spans="1:6">
      <c r="A149" s="322" t="s">
        <v>670</v>
      </c>
      <c r="B149" s="325"/>
      <c r="C149" s="62" t="s">
        <v>796</v>
      </c>
      <c r="D149" s="68"/>
      <c r="E149" s="68"/>
      <c r="F149" s="74"/>
    </row>
    <row r="150" spans="1:6">
      <c r="A150" s="322"/>
      <c r="B150" s="325"/>
      <c r="C150" s="62" t="s">
        <v>797</v>
      </c>
      <c r="D150" s="68"/>
      <c r="E150" s="68"/>
      <c r="F150" s="74"/>
    </row>
    <row r="151" spans="1:6">
      <c r="A151" s="322"/>
      <c r="B151" s="325"/>
      <c r="C151" s="62" t="s">
        <v>798</v>
      </c>
      <c r="D151" s="68"/>
      <c r="E151" s="68"/>
      <c r="F151" s="74"/>
    </row>
    <row r="152" spans="1:6">
      <c r="A152" s="322"/>
      <c r="B152" s="325"/>
      <c r="C152" s="230" t="s">
        <v>799</v>
      </c>
      <c r="D152" s="231"/>
      <c r="E152" s="231"/>
      <c r="F152" s="232"/>
    </row>
    <row r="153" spans="1:6">
      <c r="A153" s="322"/>
      <c r="B153" s="325"/>
      <c r="C153" s="63" t="s">
        <v>701</v>
      </c>
      <c r="D153" s="69"/>
      <c r="E153" s="69"/>
      <c r="F153" s="75"/>
    </row>
    <row r="154" spans="1:6">
      <c r="A154" s="322"/>
      <c r="B154" s="326"/>
      <c r="C154" s="64" t="s">
        <v>800</v>
      </c>
      <c r="D154" s="70">
        <v>3780000</v>
      </c>
      <c r="E154" s="70">
        <v>3856000</v>
      </c>
      <c r="F154" s="76">
        <v>76000</v>
      </c>
    </row>
    <row r="155" spans="1:6">
      <c r="A155" s="322"/>
      <c r="B155" s="325" t="s">
        <v>716</v>
      </c>
      <c r="C155" s="230" t="s">
        <v>801</v>
      </c>
      <c r="D155" s="231">
        <v>16696000</v>
      </c>
      <c r="E155" s="231">
        <v>16694000</v>
      </c>
      <c r="F155" s="232">
        <v>2000</v>
      </c>
    </row>
    <row r="156" spans="1:6">
      <c r="A156" s="322"/>
      <c r="B156" s="325" t="s">
        <v>718</v>
      </c>
      <c r="C156" s="62" t="s">
        <v>802</v>
      </c>
      <c r="D156" s="68">
        <v>16696000</v>
      </c>
      <c r="E156" s="68">
        <v>16694000</v>
      </c>
      <c r="F156" s="74">
        <v>2000</v>
      </c>
    </row>
    <row r="157" spans="1:6">
      <c r="A157" s="322"/>
      <c r="B157" s="325"/>
      <c r="C157" s="230" t="s">
        <v>803</v>
      </c>
      <c r="D157" s="231">
        <v>650000</v>
      </c>
      <c r="E157" s="231">
        <v>509146</v>
      </c>
      <c r="F157" s="232">
        <v>140854</v>
      </c>
    </row>
    <row r="158" spans="1:6">
      <c r="A158" s="322"/>
      <c r="B158" s="325"/>
      <c r="C158" s="62" t="s">
        <v>804</v>
      </c>
      <c r="D158" s="68"/>
      <c r="E158" s="68"/>
      <c r="F158" s="74"/>
    </row>
    <row r="159" spans="1:6">
      <c r="A159" s="322"/>
      <c r="B159" s="325"/>
      <c r="C159" s="62" t="s">
        <v>805</v>
      </c>
      <c r="D159" s="68">
        <v>50000</v>
      </c>
      <c r="E159" s="68"/>
      <c r="F159" s="74">
        <v>50000</v>
      </c>
    </row>
    <row r="160" spans="1:6">
      <c r="A160" s="322"/>
      <c r="B160" s="325"/>
      <c r="C160" s="62" t="s">
        <v>806</v>
      </c>
      <c r="D160" s="68">
        <v>30000</v>
      </c>
      <c r="E160" s="68">
        <v>30000</v>
      </c>
      <c r="F160" s="74"/>
    </row>
    <row r="161" spans="1:6">
      <c r="A161" s="322"/>
      <c r="B161" s="325"/>
      <c r="C161" s="62" t="s">
        <v>807</v>
      </c>
      <c r="D161" s="68">
        <v>520000</v>
      </c>
      <c r="E161" s="68">
        <v>479146</v>
      </c>
      <c r="F161" s="74">
        <v>40854</v>
      </c>
    </row>
    <row r="162" spans="1:6">
      <c r="A162" s="322"/>
      <c r="B162" s="325"/>
      <c r="C162" s="62" t="s">
        <v>808</v>
      </c>
      <c r="D162" s="68">
        <v>50000</v>
      </c>
      <c r="E162" s="68"/>
      <c r="F162" s="74">
        <v>50000</v>
      </c>
    </row>
    <row r="163" spans="1:6">
      <c r="A163" s="322"/>
      <c r="B163" s="325"/>
      <c r="C163" s="230" t="s">
        <v>809</v>
      </c>
      <c r="D163" s="231"/>
      <c r="E163" s="231"/>
      <c r="F163" s="232"/>
    </row>
    <row r="164" spans="1:6">
      <c r="A164" s="322"/>
      <c r="B164" s="325"/>
      <c r="C164" s="62" t="s">
        <v>810</v>
      </c>
      <c r="D164" s="68"/>
      <c r="E164" s="68"/>
      <c r="F164" s="74"/>
    </row>
    <row r="165" spans="1:6">
      <c r="A165" s="322"/>
      <c r="B165" s="325"/>
      <c r="C165" s="230" t="s">
        <v>811</v>
      </c>
      <c r="D165" s="231"/>
      <c r="E165" s="231"/>
      <c r="F165" s="232"/>
    </row>
    <row r="166" spans="1:6">
      <c r="A166" s="322"/>
      <c r="B166" s="325"/>
      <c r="C166" s="62" t="s">
        <v>812</v>
      </c>
      <c r="D166" s="68"/>
      <c r="E166" s="68"/>
      <c r="F166" s="74"/>
    </row>
    <row r="167" spans="1:6">
      <c r="A167" s="322"/>
      <c r="B167" s="325"/>
      <c r="C167" s="230" t="s">
        <v>813</v>
      </c>
      <c r="D167" s="231"/>
      <c r="E167" s="231"/>
      <c r="F167" s="232"/>
    </row>
    <row r="168" spans="1:6">
      <c r="A168" s="322"/>
      <c r="B168" s="325"/>
      <c r="C168" s="63" t="s">
        <v>767</v>
      </c>
      <c r="D168" s="69"/>
      <c r="E168" s="69"/>
      <c r="F168" s="75"/>
    </row>
    <row r="169" spans="1:6">
      <c r="A169" s="322"/>
      <c r="B169" s="326"/>
      <c r="C169" s="64" t="s">
        <v>814</v>
      </c>
      <c r="D169" s="70">
        <v>17346000</v>
      </c>
      <c r="E169" s="70">
        <v>17203146</v>
      </c>
      <c r="F169" s="76">
        <v>142854</v>
      </c>
    </row>
    <row r="170" spans="1:6">
      <c r="A170" s="323"/>
      <c r="B170" s="58"/>
      <c r="C170" s="64" t="s">
        <v>815</v>
      </c>
      <c r="D170" s="70">
        <v>-13566000</v>
      </c>
      <c r="E170" s="70">
        <v>-13347146</v>
      </c>
      <c r="F170" s="76">
        <v>218854</v>
      </c>
    </row>
    <row r="171" spans="1:6">
      <c r="A171" s="322" t="s">
        <v>816</v>
      </c>
      <c r="B171" s="325" t="s">
        <v>654</v>
      </c>
      <c r="C171" s="230" t="s">
        <v>817</v>
      </c>
      <c r="D171" s="231"/>
      <c r="E171" s="231"/>
      <c r="F171" s="232"/>
    </row>
    <row r="172" spans="1:6">
      <c r="A172" s="322" t="s">
        <v>818</v>
      </c>
      <c r="B172" s="325" t="s">
        <v>657</v>
      </c>
      <c r="C172" s="62" t="s">
        <v>819</v>
      </c>
      <c r="D172" s="68"/>
      <c r="E172" s="68"/>
      <c r="F172" s="74"/>
    </row>
    <row r="173" spans="1:6">
      <c r="A173" s="322" t="s">
        <v>820</v>
      </c>
      <c r="B173" s="325"/>
      <c r="C173" s="230" t="s">
        <v>821</v>
      </c>
      <c r="D173" s="231"/>
      <c r="E173" s="231"/>
      <c r="F173" s="232"/>
    </row>
    <row r="174" spans="1:6">
      <c r="A174" s="322" t="s">
        <v>818</v>
      </c>
      <c r="B174" s="325"/>
      <c r="C174" s="62" t="s">
        <v>822</v>
      </c>
      <c r="D174" s="68"/>
      <c r="E174" s="68"/>
      <c r="F174" s="74"/>
    </row>
    <row r="175" spans="1:6">
      <c r="A175" s="322" t="s">
        <v>659</v>
      </c>
      <c r="B175" s="325"/>
      <c r="C175" s="230" t="s">
        <v>823</v>
      </c>
      <c r="D175" s="231"/>
      <c r="E175" s="231"/>
      <c r="F175" s="232"/>
    </row>
    <row r="176" spans="1:6">
      <c r="A176" s="322" t="s">
        <v>661</v>
      </c>
      <c r="B176" s="325"/>
      <c r="C176" s="62" t="s">
        <v>824</v>
      </c>
      <c r="D176" s="68"/>
      <c r="E176" s="68"/>
      <c r="F176" s="74"/>
    </row>
    <row r="177" spans="1:6">
      <c r="A177" s="322" t="s">
        <v>663</v>
      </c>
      <c r="B177" s="325"/>
      <c r="C177" s="230" t="s">
        <v>825</v>
      </c>
      <c r="D177" s="231"/>
      <c r="E177" s="231"/>
      <c r="F177" s="232"/>
    </row>
    <row r="178" spans="1:6">
      <c r="A178" s="322" t="s">
        <v>665</v>
      </c>
      <c r="B178" s="325"/>
      <c r="C178" s="62" t="s">
        <v>826</v>
      </c>
      <c r="D178" s="68"/>
      <c r="E178" s="68"/>
      <c r="F178" s="74"/>
    </row>
    <row r="179" spans="1:6">
      <c r="A179" s="322" t="s">
        <v>667</v>
      </c>
      <c r="B179" s="325"/>
      <c r="C179" s="230" t="s">
        <v>827</v>
      </c>
      <c r="D179" s="231">
        <v>2318000</v>
      </c>
      <c r="E179" s="231">
        <v>2318560</v>
      </c>
      <c r="F179" s="232">
        <v>560</v>
      </c>
    </row>
    <row r="180" spans="1:6">
      <c r="A180" s="322" t="s">
        <v>668</v>
      </c>
      <c r="B180" s="325"/>
      <c r="C180" s="62" t="s">
        <v>828</v>
      </c>
      <c r="D180" s="68">
        <v>2318000</v>
      </c>
      <c r="E180" s="68">
        <v>2318560</v>
      </c>
      <c r="F180" s="74">
        <v>560</v>
      </c>
    </row>
    <row r="181" spans="1:6">
      <c r="A181" s="322" t="s">
        <v>670</v>
      </c>
      <c r="B181" s="325"/>
      <c r="C181" s="62" t="s">
        <v>829</v>
      </c>
      <c r="D181" s="68"/>
      <c r="E181" s="68"/>
      <c r="F181" s="74"/>
    </row>
    <row r="182" spans="1:6">
      <c r="A182" s="322"/>
      <c r="B182" s="325"/>
      <c r="C182" s="62" t="s">
        <v>830</v>
      </c>
      <c r="D182" s="68"/>
      <c r="E182" s="68"/>
      <c r="F182" s="74"/>
    </row>
    <row r="183" spans="1:6">
      <c r="A183" s="322"/>
      <c r="B183" s="325"/>
      <c r="C183" s="230" t="s">
        <v>831</v>
      </c>
      <c r="D183" s="231"/>
      <c r="E183" s="231"/>
      <c r="F183" s="232"/>
    </row>
    <row r="184" spans="1:6">
      <c r="A184" s="322"/>
      <c r="B184" s="325"/>
      <c r="C184" s="62" t="s">
        <v>832</v>
      </c>
      <c r="D184" s="68"/>
      <c r="E184" s="68"/>
      <c r="F184" s="74"/>
    </row>
    <row r="185" spans="1:6">
      <c r="A185" s="322"/>
      <c r="B185" s="325"/>
      <c r="C185" s="230" t="s">
        <v>833</v>
      </c>
      <c r="D185" s="231"/>
      <c r="E185" s="231"/>
      <c r="F185" s="232"/>
    </row>
    <row r="186" spans="1:6">
      <c r="A186" s="322"/>
      <c r="B186" s="325"/>
      <c r="C186" s="62" t="s">
        <v>834</v>
      </c>
      <c r="D186" s="68"/>
      <c r="E186" s="68"/>
      <c r="F186" s="74"/>
    </row>
    <row r="187" spans="1:6">
      <c r="A187" s="322"/>
      <c r="B187" s="325"/>
      <c r="C187" s="230" t="s">
        <v>835</v>
      </c>
      <c r="D187" s="231"/>
      <c r="E187" s="231"/>
      <c r="F187" s="232"/>
    </row>
    <row r="188" spans="1:6">
      <c r="A188" s="322"/>
      <c r="B188" s="325"/>
      <c r="C188" s="62" t="s">
        <v>836</v>
      </c>
      <c r="D188" s="68"/>
      <c r="E188" s="68"/>
      <c r="F188" s="74"/>
    </row>
    <row r="189" spans="1:6">
      <c r="A189" s="322"/>
      <c r="B189" s="325"/>
      <c r="C189" s="230" t="s">
        <v>837</v>
      </c>
      <c r="D189" s="231"/>
      <c r="E189" s="231"/>
      <c r="F189" s="232"/>
    </row>
    <row r="190" spans="1:6">
      <c r="A190" s="322"/>
      <c r="B190" s="325"/>
      <c r="C190" s="62" t="s">
        <v>838</v>
      </c>
      <c r="D190" s="68"/>
      <c r="E190" s="68"/>
      <c r="F190" s="74"/>
    </row>
    <row r="191" spans="1:6">
      <c r="A191" s="322"/>
      <c r="B191" s="325"/>
      <c r="C191" s="230" t="s">
        <v>839</v>
      </c>
      <c r="D191" s="231"/>
      <c r="E191" s="231"/>
      <c r="F191" s="232"/>
    </row>
    <row r="192" spans="1:6">
      <c r="A192" s="322"/>
      <c r="B192" s="325"/>
      <c r="C192" s="62" t="s">
        <v>840</v>
      </c>
      <c r="D192" s="68"/>
      <c r="E192" s="68"/>
      <c r="F192" s="74"/>
    </row>
    <row r="193" spans="1:6">
      <c r="A193" s="322"/>
      <c r="B193" s="325"/>
      <c r="C193" s="230" t="s">
        <v>841</v>
      </c>
      <c r="D193" s="231"/>
      <c r="E193" s="231"/>
      <c r="F193" s="232"/>
    </row>
    <row r="194" spans="1:6">
      <c r="A194" s="322"/>
      <c r="B194" s="325"/>
      <c r="C194" s="62" t="s">
        <v>842</v>
      </c>
      <c r="D194" s="68"/>
      <c r="E194" s="68"/>
      <c r="F194" s="74"/>
    </row>
    <row r="195" spans="1:6">
      <c r="A195" s="322"/>
      <c r="B195" s="325"/>
      <c r="C195" s="230" t="s">
        <v>843</v>
      </c>
      <c r="D195" s="231"/>
      <c r="E195" s="231"/>
      <c r="F195" s="232"/>
    </row>
    <row r="196" spans="1:6">
      <c r="A196" s="322"/>
      <c r="B196" s="325"/>
      <c r="C196" s="62" t="s">
        <v>844</v>
      </c>
      <c r="D196" s="68"/>
      <c r="E196" s="68"/>
      <c r="F196" s="74"/>
    </row>
    <row r="197" spans="1:6">
      <c r="A197" s="322"/>
      <c r="B197" s="325"/>
      <c r="C197" s="230" t="s">
        <v>845</v>
      </c>
      <c r="D197" s="231"/>
      <c r="E197" s="231"/>
      <c r="F197" s="232"/>
    </row>
    <row r="198" spans="1:6">
      <c r="A198" s="322"/>
      <c r="B198" s="325"/>
      <c r="C198" s="62" t="s">
        <v>846</v>
      </c>
      <c r="D198" s="68"/>
      <c r="E198" s="68"/>
      <c r="F198" s="74"/>
    </row>
    <row r="199" spans="1:6">
      <c r="A199" s="322"/>
      <c r="B199" s="325"/>
      <c r="C199" s="230" t="s">
        <v>847</v>
      </c>
      <c r="D199" s="231"/>
      <c r="E199" s="231"/>
      <c r="F199" s="232"/>
    </row>
    <row r="200" spans="1:6">
      <c r="A200" s="322"/>
      <c r="B200" s="325"/>
      <c r="C200" s="62" t="s">
        <v>848</v>
      </c>
      <c r="D200" s="68"/>
      <c r="E200" s="68"/>
      <c r="F200" s="74"/>
    </row>
    <row r="201" spans="1:6">
      <c r="A201" s="322"/>
      <c r="B201" s="325"/>
      <c r="C201" s="230" t="s">
        <v>849</v>
      </c>
      <c r="D201" s="231"/>
      <c r="E201" s="231"/>
      <c r="F201" s="232"/>
    </row>
    <row r="202" spans="1:6">
      <c r="A202" s="322"/>
      <c r="B202" s="325"/>
      <c r="C202" s="63" t="s">
        <v>701</v>
      </c>
      <c r="D202" s="69"/>
      <c r="E202" s="69"/>
      <c r="F202" s="75"/>
    </row>
    <row r="203" spans="1:6">
      <c r="A203" s="322"/>
      <c r="B203" s="326"/>
      <c r="C203" s="64" t="s">
        <v>850</v>
      </c>
      <c r="D203" s="70">
        <v>2318000</v>
      </c>
      <c r="E203" s="70">
        <v>2318560</v>
      </c>
      <c r="F203" s="76">
        <v>560</v>
      </c>
    </row>
    <row r="204" spans="1:6">
      <c r="A204" s="322"/>
      <c r="B204" s="325" t="s">
        <v>716</v>
      </c>
      <c r="C204" s="230" t="s">
        <v>851</v>
      </c>
      <c r="D204" s="231"/>
      <c r="E204" s="231"/>
      <c r="F204" s="232"/>
    </row>
    <row r="205" spans="1:6">
      <c r="A205" s="322"/>
      <c r="B205" s="325" t="s">
        <v>718</v>
      </c>
      <c r="C205" s="62" t="s">
        <v>852</v>
      </c>
      <c r="D205" s="68"/>
      <c r="E205" s="68"/>
      <c r="F205" s="74"/>
    </row>
    <row r="206" spans="1:6">
      <c r="A206" s="322"/>
      <c r="B206" s="325"/>
      <c r="C206" s="230" t="s">
        <v>853</v>
      </c>
      <c r="D206" s="231"/>
      <c r="E206" s="231"/>
      <c r="F206" s="232"/>
    </row>
    <row r="207" spans="1:6">
      <c r="A207" s="322"/>
      <c r="B207" s="325"/>
      <c r="C207" s="62" t="s">
        <v>854</v>
      </c>
      <c r="D207" s="68"/>
      <c r="E207" s="68"/>
      <c r="F207" s="74"/>
    </row>
    <row r="208" spans="1:6">
      <c r="A208" s="322"/>
      <c r="B208" s="325"/>
      <c r="C208" s="230" t="s">
        <v>855</v>
      </c>
      <c r="D208" s="231"/>
      <c r="E208" s="231"/>
      <c r="F208" s="232"/>
    </row>
    <row r="209" spans="1:6">
      <c r="A209" s="322"/>
      <c r="B209" s="325"/>
      <c r="C209" s="62" t="s">
        <v>856</v>
      </c>
      <c r="D209" s="68"/>
      <c r="E209" s="68"/>
      <c r="F209" s="74"/>
    </row>
    <row r="210" spans="1:6">
      <c r="A210" s="322"/>
      <c r="B210" s="325"/>
      <c r="C210" s="230" t="s">
        <v>857</v>
      </c>
      <c r="D210" s="231">
        <v>5000000</v>
      </c>
      <c r="E210" s="231">
        <v>5000000</v>
      </c>
      <c r="F210" s="232"/>
    </row>
    <row r="211" spans="1:6">
      <c r="A211" s="322"/>
      <c r="B211" s="325"/>
      <c r="C211" s="62" t="s">
        <v>858</v>
      </c>
      <c r="D211" s="68"/>
      <c r="E211" s="68"/>
      <c r="F211" s="74"/>
    </row>
    <row r="212" spans="1:6">
      <c r="A212" s="322"/>
      <c r="B212" s="325"/>
      <c r="C212" s="62" t="s">
        <v>859</v>
      </c>
      <c r="D212" s="68"/>
      <c r="E212" s="68"/>
      <c r="F212" s="74"/>
    </row>
    <row r="213" spans="1:6">
      <c r="A213" s="322"/>
      <c r="B213" s="325"/>
      <c r="C213" s="62" t="s">
        <v>860</v>
      </c>
      <c r="D213" s="68">
        <v>5000000</v>
      </c>
      <c r="E213" s="68">
        <v>5000000</v>
      </c>
      <c r="F213" s="74"/>
    </row>
    <row r="214" spans="1:6">
      <c r="A214" s="322"/>
      <c r="B214" s="325"/>
      <c r="C214" s="230" t="s">
        <v>861</v>
      </c>
      <c r="D214" s="231"/>
      <c r="E214" s="231"/>
      <c r="F214" s="232"/>
    </row>
    <row r="215" spans="1:6">
      <c r="A215" s="322"/>
      <c r="B215" s="325"/>
      <c r="C215" s="62" t="s">
        <v>862</v>
      </c>
      <c r="D215" s="68"/>
      <c r="E215" s="68"/>
      <c r="F215" s="74"/>
    </row>
    <row r="216" spans="1:6">
      <c r="A216" s="322"/>
      <c r="B216" s="325"/>
      <c r="C216" s="230" t="s">
        <v>863</v>
      </c>
      <c r="D216" s="231"/>
      <c r="E216" s="231"/>
      <c r="F216" s="232"/>
    </row>
    <row r="217" spans="1:6">
      <c r="A217" s="322"/>
      <c r="B217" s="325"/>
      <c r="C217" s="62" t="s">
        <v>864</v>
      </c>
      <c r="D217" s="68"/>
      <c r="E217" s="68"/>
      <c r="F217" s="74"/>
    </row>
    <row r="218" spans="1:6">
      <c r="A218" s="322"/>
      <c r="B218" s="325"/>
      <c r="C218" s="230" t="s">
        <v>865</v>
      </c>
      <c r="D218" s="231"/>
      <c r="E218" s="231"/>
      <c r="F218" s="232"/>
    </row>
    <row r="219" spans="1:6">
      <c r="A219" s="322"/>
      <c r="B219" s="325"/>
      <c r="C219" s="62" t="s">
        <v>866</v>
      </c>
      <c r="D219" s="68"/>
      <c r="E219" s="68"/>
      <c r="F219" s="74"/>
    </row>
    <row r="220" spans="1:6">
      <c r="A220" s="322"/>
      <c r="B220" s="325"/>
      <c r="C220" s="230" t="s">
        <v>867</v>
      </c>
      <c r="D220" s="231"/>
      <c r="E220" s="231"/>
      <c r="F220" s="232"/>
    </row>
    <row r="221" spans="1:6">
      <c r="A221" s="322"/>
      <c r="B221" s="325"/>
      <c r="C221" s="62" t="s">
        <v>868</v>
      </c>
      <c r="D221" s="68"/>
      <c r="E221" s="68"/>
      <c r="F221" s="74"/>
    </row>
    <row r="222" spans="1:6">
      <c r="A222" s="322"/>
      <c r="B222" s="325"/>
      <c r="C222" s="230" t="s">
        <v>869</v>
      </c>
      <c r="D222" s="231"/>
      <c r="E222" s="231"/>
      <c r="F222" s="232"/>
    </row>
    <row r="223" spans="1:6">
      <c r="A223" s="322"/>
      <c r="B223" s="325"/>
      <c r="C223" s="62" t="s">
        <v>870</v>
      </c>
      <c r="D223" s="68"/>
      <c r="E223" s="68"/>
      <c r="F223" s="74"/>
    </row>
    <row r="224" spans="1:6">
      <c r="A224" s="322"/>
      <c r="B224" s="325"/>
      <c r="C224" s="230" t="s">
        <v>871</v>
      </c>
      <c r="D224" s="231"/>
      <c r="E224" s="231"/>
      <c r="F224" s="232"/>
    </row>
    <row r="225" spans="1:6">
      <c r="A225" s="322"/>
      <c r="B225" s="325"/>
      <c r="C225" s="62" t="s">
        <v>872</v>
      </c>
      <c r="D225" s="68"/>
      <c r="E225" s="68"/>
      <c r="F225" s="74"/>
    </row>
    <row r="226" spans="1:6">
      <c r="A226" s="322"/>
      <c r="B226" s="325"/>
      <c r="C226" s="230" t="s">
        <v>873</v>
      </c>
      <c r="D226" s="231"/>
      <c r="E226" s="231"/>
      <c r="F226" s="232"/>
    </row>
    <row r="227" spans="1:6">
      <c r="A227" s="322"/>
      <c r="B227" s="325"/>
      <c r="C227" s="62" t="s">
        <v>874</v>
      </c>
      <c r="D227" s="68"/>
      <c r="E227" s="68"/>
      <c r="F227" s="74"/>
    </row>
    <row r="228" spans="1:6">
      <c r="A228" s="322"/>
      <c r="B228" s="325"/>
      <c r="C228" s="230" t="s">
        <v>875</v>
      </c>
      <c r="D228" s="231"/>
      <c r="E228" s="231"/>
      <c r="F228" s="232"/>
    </row>
    <row r="229" spans="1:6">
      <c r="A229" s="322"/>
      <c r="B229" s="325"/>
      <c r="C229" s="62" t="s">
        <v>876</v>
      </c>
      <c r="D229" s="68"/>
      <c r="E229" s="68"/>
      <c r="F229" s="74"/>
    </row>
    <row r="230" spans="1:6">
      <c r="A230" s="322"/>
      <c r="B230" s="325"/>
      <c r="C230" s="230" t="s">
        <v>877</v>
      </c>
      <c r="D230" s="231"/>
      <c r="E230" s="231"/>
      <c r="F230" s="232"/>
    </row>
    <row r="231" spans="1:6">
      <c r="A231" s="322"/>
      <c r="B231" s="325"/>
      <c r="C231" s="62" t="s">
        <v>878</v>
      </c>
      <c r="D231" s="68"/>
      <c r="E231" s="68"/>
      <c r="F231" s="74"/>
    </row>
    <row r="232" spans="1:6">
      <c r="A232" s="322"/>
      <c r="B232" s="325"/>
      <c r="C232" s="230" t="s">
        <v>879</v>
      </c>
      <c r="D232" s="231"/>
      <c r="E232" s="231"/>
      <c r="F232" s="232"/>
    </row>
    <row r="233" spans="1:6">
      <c r="A233" s="322"/>
      <c r="B233" s="325"/>
      <c r="C233" s="63" t="s">
        <v>767</v>
      </c>
      <c r="D233" s="69"/>
      <c r="E233" s="69"/>
      <c r="F233" s="75"/>
    </row>
    <row r="234" spans="1:6">
      <c r="A234" s="322"/>
      <c r="B234" s="326"/>
      <c r="C234" s="64" t="s">
        <v>880</v>
      </c>
      <c r="D234" s="70">
        <v>5000000</v>
      </c>
      <c r="E234" s="70">
        <v>5000000</v>
      </c>
      <c r="F234" s="76"/>
    </row>
    <row r="235" spans="1:6">
      <c r="A235" s="323"/>
      <c r="B235" s="58"/>
      <c r="C235" s="64" t="s">
        <v>881</v>
      </c>
      <c r="D235" s="70">
        <v>-2682000</v>
      </c>
      <c r="E235" s="70">
        <v>-2681440</v>
      </c>
      <c r="F235" s="76">
        <v>560</v>
      </c>
    </row>
    <row r="236" spans="1:6">
      <c r="A236" s="233"/>
      <c r="B236" s="60"/>
      <c r="C236" s="66" t="s">
        <v>882</v>
      </c>
      <c r="D236" s="72">
        <v>3236000</v>
      </c>
      <c r="E236" s="72"/>
      <c r="F236" s="78"/>
    </row>
    <row r="237" spans="1:6">
      <c r="A237" s="57"/>
      <c r="B237" s="58"/>
      <c r="C237" s="64"/>
      <c r="D237" s="70"/>
      <c r="E237" s="224" t="s">
        <v>883</v>
      </c>
      <c r="F237" s="76">
        <v>3236000</v>
      </c>
    </row>
    <row r="238" spans="1:6">
      <c r="A238" s="57"/>
      <c r="B238" s="58"/>
      <c r="C238" s="64" t="s">
        <v>884</v>
      </c>
      <c r="D238" s="70">
        <v>13379000</v>
      </c>
      <c r="E238" s="70">
        <v>28144181</v>
      </c>
      <c r="F238" s="76">
        <v>14765181</v>
      </c>
    </row>
    <row r="239" spans="1:6">
      <c r="A239" s="234"/>
      <c r="B239" s="234"/>
      <c r="C239" s="235"/>
      <c r="D239" s="236"/>
      <c r="E239" s="236"/>
      <c r="F239" s="236"/>
    </row>
    <row r="240" spans="1:6">
      <c r="A240" s="57"/>
      <c r="B240" s="58"/>
      <c r="C240" s="64" t="s">
        <v>885</v>
      </c>
      <c r="D240" s="70">
        <v>200409838</v>
      </c>
      <c r="E240" s="70">
        <v>200409838</v>
      </c>
      <c r="F240" s="76"/>
    </row>
    <row r="241" spans="1:6">
      <c r="A241" s="57"/>
      <c r="B241" s="58"/>
      <c r="C241" s="64" t="s">
        <v>886</v>
      </c>
      <c r="D241" s="70">
        <v>213788838</v>
      </c>
      <c r="E241" s="70">
        <v>228554019</v>
      </c>
      <c r="F241" s="76">
        <v>14765181</v>
      </c>
    </row>
  </sheetData>
  <sheetProtection password="E48D" sheet="1" formatCells="0" formatColumns="0" formatRows="0" insertColumns="0" insertRows="0" insertHyperlinks="0" deleteColumns="0" deleteRows="0" sort="0" autoFilter="0" pivotTables="0"/>
  <mergeCells count="12">
    <mergeCell ref="A3:F3"/>
    <mergeCell ref="A4:F4"/>
    <mergeCell ref="A7:C7"/>
    <mergeCell ref="A8:A139"/>
    <mergeCell ref="B8:B67"/>
    <mergeCell ref="B68:B138"/>
    <mergeCell ref="A140:A170"/>
    <mergeCell ref="B140:B154"/>
    <mergeCell ref="B155:B169"/>
    <mergeCell ref="A171:A235"/>
    <mergeCell ref="B171:B203"/>
    <mergeCell ref="B204:B234"/>
  </mergeCells>
  <phoneticPr fontId="1"/>
  <pageMargins left="0.7" right="0.7" top="0.75" bottom="0.75" header="0.3" footer="0.3"/>
  <pageSetup paperSize="9" scale="83" orientation="portrait" r:id="rId1"/>
  <rowBreaks count="3" manualBreakCount="3">
    <brk id="67" max="16383" man="1"/>
    <brk id="139" max="16383" man="1"/>
    <brk id="20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2"/>
  <sheetViews>
    <sheetView zoomScaleNormal="100" workbookViewId="0">
      <selection activeCell="I20" sqref="I20"/>
    </sheetView>
  </sheetViews>
  <sheetFormatPr defaultRowHeight="13.5"/>
  <cols>
    <col min="1" max="2" width="4.625" style="217" customWidth="1"/>
    <col min="3" max="3" width="51.625" style="217" customWidth="1"/>
    <col min="4" max="6" width="13.625" style="217" customWidth="1"/>
    <col min="7" max="16384" width="9" style="217"/>
  </cols>
  <sheetData>
    <row r="1" spans="1:6">
      <c r="A1" s="217" t="s">
        <v>887</v>
      </c>
      <c r="F1" s="1"/>
    </row>
    <row r="3" spans="1:6" ht="15">
      <c r="A3" s="344" t="s">
        <v>888</v>
      </c>
      <c r="B3" s="307"/>
      <c r="C3" s="307"/>
      <c r="D3" s="307"/>
      <c r="E3" s="307"/>
      <c r="F3" s="307"/>
    </row>
    <row r="4" spans="1:6">
      <c r="A4" s="308" t="s">
        <v>889</v>
      </c>
      <c r="B4" s="307"/>
      <c r="C4" s="307"/>
      <c r="D4" s="307"/>
      <c r="E4" s="307"/>
      <c r="F4" s="307"/>
    </row>
    <row r="5" spans="1:6">
      <c r="F5" s="1" t="s">
        <v>890</v>
      </c>
    </row>
    <row r="6" spans="1:6">
      <c r="F6" s="1" t="s">
        <v>891</v>
      </c>
    </row>
    <row r="7" spans="1:6">
      <c r="A7" s="319" t="s">
        <v>892</v>
      </c>
      <c r="B7" s="320"/>
      <c r="C7" s="320"/>
      <c r="D7" s="54" t="s">
        <v>893</v>
      </c>
      <c r="E7" s="55" t="s">
        <v>894</v>
      </c>
      <c r="F7" s="56" t="s">
        <v>895</v>
      </c>
    </row>
    <row r="8" spans="1:6">
      <c r="A8" s="321" t="s">
        <v>896</v>
      </c>
      <c r="B8" s="324" t="s">
        <v>897</v>
      </c>
      <c r="C8" s="227" t="s">
        <v>898</v>
      </c>
      <c r="D8" s="228">
        <v>381677543</v>
      </c>
      <c r="E8" s="228">
        <v>377477028</v>
      </c>
      <c r="F8" s="229">
        <v>4200515</v>
      </c>
    </row>
    <row r="9" spans="1:6">
      <c r="A9" s="322" t="s">
        <v>899</v>
      </c>
      <c r="B9" s="325" t="s">
        <v>900</v>
      </c>
      <c r="C9" s="230" t="s">
        <v>901</v>
      </c>
      <c r="D9" s="231">
        <v>113730060</v>
      </c>
      <c r="E9" s="231">
        <v>116822630</v>
      </c>
      <c r="F9" s="232">
        <v>-3092570</v>
      </c>
    </row>
    <row r="10" spans="1:6">
      <c r="A10" s="322" t="s">
        <v>902</v>
      </c>
      <c r="B10" s="325"/>
      <c r="C10" s="62" t="s">
        <v>903</v>
      </c>
      <c r="D10" s="68">
        <v>102603075</v>
      </c>
      <c r="E10" s="68">
        <v>104817591</v>
      </c>
      <c r="F10" s="74">
        <v>-2214516</v>
      </c>
    </row>
    <row r="11" spans="1:6">
      <c r="A11" s="322" t="s">
        <v>904</v>
      </c>
      <c r="B11" s="325"/>
      <c r="C11" s="62" t="s">
        <v>905</v>
      </c>
      <c r="D11" s="68">
        <v>373783</v>
      </c>
      <c r="E11" s="68">
        <v>98239</v>
      </c>
      <c r="F11" s="74">
        <v>275544</v>
      </c>
    </row>
    <row r="12" spans="1:6">
      <c r="A12" s="322" t="s">
        <v>906</v>
      </c>
      <c r="B12" s="325"/>
      <c r="C12" s="62" t="s">
        <v>907</v>
      </c>
      <c r="D12" s="68">
        <v>10753202</v>
      </c>
      <c r="E12" s="68">
        <v>11906800</v>
      </c>
      <c r="F12" s="74">
        <v>-1153598</v>
      </c>
    </row>
    <row r="13" spans="1:6">
      <c r="A13" s="322" t="s">
        <v>908</v>
      </c>
      <c r="B13" s="325"/>
      <c r="C13" s="230" t="s">
        <v>909</v>
      </c>
      <c r="D13" s="231">
        <v>82702304</v>
      </c>
      <c r="E13" s="231">
        <v>79914371</v>
      </c>
      <c r="F13" s="232">
        <v>2787933</v>
      </c>
    </row>
    <row r="14" spans="1:6">
      <c r="A14" s="322" t="s">
        <v>910</v>
      </c>
      <c r="B14" s="325"/>
      <c r="C14" s="62" t="s">
        <v>903</v>
      </c>
      <c r="D14" s="68">
        <v>75110162</v>
      </c>
      <c r="E14" s="68">
        <v>71874323</v>
      </c>
      <c r="F14" s="74">
        <v>3235839</v>
      </c>
    </row>
    <row r="15" spans="1:6">
      <c r="A15" s="322" t="s">
        <v>911</v>
      </c>
      <c r="B15" s="325"/>
      <c r="C15" s="62" t="s">
        <v>912</v>
      </c>
      <c r="D15" s="68">
        <v>7592142</v>
      </c>
      <c r="E15" s="68">
        <v>8040048</v>
      </c>
      <c r="F15" s="74">
        <v>-447906</v>
      </c>
    </row>
    <row r="16" spans="1:6">
      <c r="A16" s="322" t="s">
        <v>913</v>
      </c>
      <c r="B16" s="325"/>
      <c r="C16" s="230" t="s">
        <v>914</v>
      </c>
      <c r="D16" s="231">
        <v>9452320</v>
      </c>
      <c r="E16" s="231">
        <v>8486372</v>
      </c>
      <c r="F16" s="232">
        <v>965948</v>
      </c>
    </row>
    <row r="17" spans="1:6">
      <c r="A17" s="322" t="s">
        <v>915</v>
      </c>
      <c r="B17" s="325"/>
      <c r="C17" s="62" t="s">
        <v>916</v>
      </c>
      <c r="D17" s="68">
        <v>190517</v>
      </c>
      <c r="E17" s="68">
        <v>169594</v>
      </c>
      <c r="F17" s="74">
        <v>20923</v>
      </c>
    </row>
    <row r="18" spans="1:6">
      <c r="A18" s="322"/>
      <c r="B18" s="325"/>
      <c r="C18" s="62" t="s">
        <v>917</v>
      </c>
      <c r="D18" s="68">
        <v>8400494</v>
      </c>
      <c r="E18" s="68">
        <v>7414014</v>
      </c>
      <c r="F18" s="74">
        <v>986480</v>
      </c>
    </row>
    <row r="19" spans="1:6">
      <c r="A19" s="322"/>
      <c r="B19" s="325"/>
      <c r="C19" s="62" t="s">
        <v>918</v>
      </c>
      <c r="D19" s="68">
        <v>3402</v>
      </c>
      <c r="E19" s="68"/>
      <c r="F19" s="74">
        <v>3402</v>
      </c>
    </row>
    <row r="20" spans="1:6">
      <c r="A20" s="322"/>
      <c r="B20" s="325"/>
      <c r="C20" s="62" t="s">
        <v>919</v>
      </c>
      <c r="D20" s="68">
        <v>857907</v>
      </c>
      <c r="E20" s="68">
        <v>902764</v>
      </c>
      <c r="F20" s="74">
        <v>-44857</v>
      </c>
    </row>
    <row r="21" spans="1:6">
      <c r="A21" s="322"/>
      <c r="B21" s="325"/>
      <c r="C21" s="230" t="s">
        <v>920</v>
      </c>
      <c r="D21" s="231">
        <v>89495330</v>
      </c>
      <c r="E21" s="231">
        <v>88261288</v>
      </c>
      <c r="F21" s="232">
        <v>1234042</v>
      </c>
    </row>
    <row r="22" spans="1:6">
      <c r="A22" s="322"/>
      <c r="B22" s="325"/>
      <c r="C22" s="62" t="s">
        <v>903</v>
      </c>
      <c r="D22" s="68">
        <v>88485197</v>
      </c>
      <c r="E22" s="68">
        <v>88261288</v>
      </c>
      <c r="F22" s="74">
        <v>223909</v>
      </c>
    </row>
    <row r="23" spans="1:6">
      <c r="A23" s="322"/>
      <c r="B23" s="325"/>
      <c r="C23" s="62" t="s">
        <v>912</v>
      </c>
      <c r="D23" s="68">
        <v>1010133</v>
      </c>
      <c r="E23" s="68"/>
      <c r="F23" s="74">
        <v>1010133</v>
      </c>
    </row>
    <row r="24" spans="1:6">
      <c r="A24" s="322"/>
      <c r="B24" s="325"/>
      <c r="C24" s="230" t="s">
        <v>921</v>
      </c>
      <c r="D24" s="231">
        <v>9605993</v>
      </c>
      <c r="E24" s="231">
        <v>9654848</v>
      </c>
      <c r="F24" s="232">
        <v>-48855</v>
      </c>
    </row>
    <row r="25" spans="1:6">
      <c r="A25" s="322"/>
      <c r="B25" s="325"/>
      <c r="C25" s="62" t="s">
        <v>916</v>
      </c>
      <c r="D25" s="68"/>
      <c r="E25" s="68"/>
      <c r="F25" s="74"/>
    </row>
    <row r="26" spans="1:6">
      <c r="A26" s="322"/>
      <c r="B26" s="325"/>
      <c r="C26" s="62" t="s">
        <v>917</v>
      </c>
      <c r="D26" s="68">
        <v>9492932</v>
      </c>
      <c r="E26" s="68">
        <v>9654848</v>
      </c>
      <c r="F26" s="74">
        <v>-161916</v>
      </c>
    </row>
    <row r="27" spans="1:6">
      <c r="A27" s="322"/>
      <c r="B27" s="325"/>
      <c r="C27" s="62" t="s">
        <v>918</v>
      </c>
      <c r="D27" s="68"/>
      <c r="E27" s="68"/>
      <c r="F27" s="74"/>
    </row>
    <row r="28" spans="1:6">
      <c r="A28" s="322"/>
      <c r="B28" s="325"/>
      <c r="C28" s="62" t="s">
        <v>919</v>
      </c>
      <c r="D28" s="68">
        <v>113061</v>
      </c>
      <c r="E28" s="68"/>
      <c r="F28" s="74">
        <v>113061</v>
      </c>
    </row>
    <row r="29" spans="1:6">
      <c r="A29" s="322"/>
      <c r="B29" s="325"/>
      <c r="C29" s="230" t="s">
        <v>922</v>
      </c>
      <c r="D29" s="231">
        <v>8246860</v>
      </c>
      <c r="E29" s="231">
        <v>8060180</v>
      </c>
      <c r="F29" s="232">
        <v>186680</v>
      </c>
    </row>
    <row r="30" spans="1:6">
      <c r="A30" s="322"/>
      <c r="B30" s="325"/>
      <c r="C30" s="62" t="s">
        <v>923</v>
      </c>
      <c r="D30" s="68">
        <v>8246860</v>
      </c>
      <c r="E30" s="68">
        <v>8060180</v>
      </c>
      <c r="F30" s="74">
        <v>186680</v>
      </c>
    </row>
    <row r="31" spans="1:6">
      <c r="A31" s="322"/>
      <c r="B31" s="325"/>
      <c r="C31" s="62" t="s">
        <v>924</v>
      </c>
      <c r="D31" s="68"/>
      <c r="E31" s="68"/>
      <c r="F31" s="74"/>
    </row>
    <row r="32" spans="1:6">
      <c r="A32" s="322"/>
      <c r="B32" s="325"/>
      <c r="C32" s="230" t="s">
        <v>925</v>
      </c>
      <c r="D32" s="231"/>
      <c r="E32" s="231"/>
      <c r="F32" s="232"/>
    </row>
    <row r="33" spans="1:6">
      <c r="A33" s="322"/>
      <c r="B33" s="325"/>
      <c r="C33" s="62" t="s">
        <v>926</v>
      </c>
      <c r="D33" s="68"/>
      <c r="E33" s="68"/>
      <c r="F33" s="74"/>
    </row>
    <row r="34" spans="1:6">
      <c r="A34" s="322"/>
      <c r="B34" s="325"/>
      <c r="C34" s="62" t="s">
        <v>927</v>
      </c>
      <c r="D34" s="68"/>
      <c r="E34" s="68"/>
      <c r="F34" s="74"/>
    </row>
    <row r="35" spans="1:6">
      <c r="A35" s="322"/>
      <c r="B35" s="325"/>
      <c r="C35" s="62" t="s">
        <v>928</v>
      </c>
      <c r="D35" s="68"/>
      <c r="E35" s="68"/>
      <c r="F35" s="74"/>
    </row>
    <row r="36" spans="1:6">
      <c r="A36" s="322"/>
      <c r="B36" s="325"/>
      <c r="C36" s="230" t="s">
        <v>929</v>
      </c>
      <c r="D36" s="231">
        <v>66536376</v>
      </c>
      <c r="E36" s="231">
        <v>64494379</v>
      </c>
      <c r="F36" s="232">
        <v>2041997</v>
      </c>
    </row>
    <row r="37" spans="1:6">
      <c r="A37" s="322"/>
      <c r="B37" s="325"/>
      <c r="C37" s="62" t="s">
        <v>930</v>
      </c>
      <c r="D37" s="68"/>
      <c r="E37" s="68"/>
      <c r="F37" s="74"/>
    </row>
    <row r="38" spans="1:6">
      <c r="A38" s="322"/>
      <c r="B38" s="325"/>
      <c r="C38" s="62" t="s">
        <v>931</v>
      </c>
      <c r="D38" s="68"/>
      <c r="E38" s="68"/>
      <c r="F38" s="74"/>
    </row>
    <row r="39" spans="1:6">
      <c r="A39" s="322"/>
      <c r="B39" s="325"/>
      <c r="C39" s="62" t="s">
        <v>932</v>
      </c>
      <c r="D39" s="68"/>
      <c r="E39" s="68"/>
      <c r="F39" s="74"/>
    </row>
    <row r="40" spans="1:6">
      <c r="A40" s="322"/>
      <c r="B40" s="325"/>
      <c r="C40" s="62" t="s">
        <v>933</v>
      </c>
      <c r="D40" s="68">
        <v>13833800</v>
      </c>
      <c r="E40" s="68">
        <v>15012820</v>
      </c>
      <c r="F40" s="74">
        <v>-1179020</v>
      </c>
    </row>
    <row r="41" spans="1:6">
      <c r="A41" s="322"/>
      <c r="B41" s="325"/>
      <c r="C41" s="62" t="s">
        <v>934</v>
      </c>
      <c r="D41" s="68">
        <v>21226660</v>
      </c>
      <c r="E41" s="68">
        <v>19892860</v>
      </c>
      <c r="F41" s="74">
        <v>1333800</v>
      </c>
    </row>
    <row r="42" spans="1:6">
      <c r="A42" s="322"/>
      <c r="B42" s="325"/>
      <c r="C42" s="62" t="s">
        <v>935</v>
      </c>
      <c r="D42" s="68">
        <v>10597210</v>
      </c>
      <c r="E42" s="68">
        <v>10325910</v>
      </c>
      <c r="F42" s="74">
        <v>271300</v>
      </c>
    </row>
    <row r="43" spans="1:6">
      <c r="A43" s="322"/>
      <c r="B43" s="325"/>
      <c r="C43" s="62" t="s">
        <v>936</v>
      </c>
      <c r="D43" s="68">
        <v>20440318</v>
      </c>
      <c r="E43" s="68">
        <v>18999370</v>
      </c>
      <c r="F43" s="74">
        <v>1440948</v>
      </c>
    </row>
    <row r="44" spans="1:6">
      <c r="A44" s="322"/>
      <c r="B44" s="325"/>
      <c r="C44" s="62" t="s">
        <v>937</v>
      </c>
      <c r="D44" s="68"/>
      <c r="E44" s="68"/>
      <c r="F44" s="74"/>
    </row>
    <row r="45" spans="1:6">
      <c r="A45" s="322"/>
      <c r="B45" s="325"/>
      <c r="C45" s="62" t="s">
        <v>938</v>
      </c>
      <c r="D45" s="68">
        <v>438388</v>
      </c>
      <c r="E45" s="68">
        <v>263419</v>
      </c>
      <c r="F45" s="74">
        <v>174969</v>
      </c>
    </row>
    <row r="46" spans="1:6">
      <c r="A46" s="322"/>
      <c r="B46" s="325"/>
      <c r="C46" s="230" t="s">
        <v>939</v>
      </c>
      <c r="D46" s="231">
        <v>1908300</v>
      </c>
      <c r="E46" s="231">
        <v>1782960</v>
      </c>
      <c r="F46" s="232">
        <v>125340</v>
      </c>
    </row>
    <row r="47" spans="1:6">
      <c r="A47" s="322"/>
      <c r="B47" s="325"/>
      <c r="C47" s="62" t="s">
        <v>940</v>
      </c>
      <c r="D47" s="68"/>
      <c r="E47" s="68"/>
      <c r="F47" s="74"/>
    </row>
    <row r="48" spans="1:6">
      <c r="A48" s="322"/>
      <c r="B48" s="325"/>
      <c r="C48" s="62" t="s">
        <v>941</v>
      </c>
      <c r="D48" s="68"/>
      <c r="E48" s="68"/>
      <c r="F48" s="74"/>
    </row>
    <row r="49" spans="1:6">
      <c r="A49" s="322"/>
      <c r="B49" s="325"/>
      <c r="C49" s="62" t="s">
        <v>942</v>
      </c>
      <c r="D49" s="68">
        <v>1908300</v>
      </c>
      <c r="E49" s="68">
        <v>1782960</v>
      </c>
      <c r="F49" s="74">
        <v>125340</v>
      </c>
    </row>
    <row r="50" spans="1:6">
      <c r="A50" s="322"/>
      <c r="B50" s="325"/>
      <c r="C50" s="62" t="s">
        <v>943</v>
      </c>
      <c r="D50" s="68"/>
      <c r="E50" s="68"/>
      <c r="F50" s="74"/>
    </row>
    <row r="51" spans="1:6">
      <c r="A51" s="322"/>
      <c r="B51" s="325"/>
      <c r="C51" s="62" t="s">
        <v>944</v>
      </c>
      <c r="D51" s="68"/>
      <c r="E51" s="68"/>
      <c r="F51" s="74"/>
    </row>
    <row r="52" spans="1:6">
      <c r="A52" s="322"/>
      <c r="B52" s="325"/>
      <c r="C52" s="230" t="s">
        <v>945</v>
      </c>
      <c r="D52" s="231"/>
      <c r="E52" s="231"/>
      <c r="F52" s="232"/>
    </row>
    <row r="53" spans="1:6">
      <c r="A53" s="322"/>
      <c r="B53" s="325"/>
      <c r="C53" s="230" t="s">
        <v>939</v>
      </c>
      <c r="D53" s="231"/>
      <c r="E53" s="231"/>
      <c r="F53" s="232"/>
    </row>
    <row r="54" spans="1:6">
      <c r="A54" s="322"/>
      <c r="B54" s="325"/>
      <c r="C54" s="62" t="s">
        <v>940</v>
      </c>
      <c r="D54" s="68"/>
      <c r="E54" s="68"/>
      <c r="F54" s="74"/>
    </row>
    <row r="55" spans="1:6">
      <c r="A55" s="322"/>
      <c r="B55" s="325"/>
      <c r="C55" s="230" t="s">
        <v>946</v>
      </c>
      <c r="D55" s="231"/>
      <c r="E55" s="231"/>
      <c r="F55" s="232"/>
    </row>
    <row r="56" spans="1:6">
      <c r="A56" s="322"/>
      <c r="B56" s="325"/>
      <c r="C56" s="230" t="s">
        <v>939</v>
      </c>
      <c r="D56" s="231"/>
      <c r="E56" s="231"/>
      <c r="F56" s="232"/>
    </row>
    <row r="57" spans="1:6">
      <c r="A57" s="322"/>
      <c r="B57" s="325"/>
      <c r="C57" s="62" t="s">
        <v>943</v>
      </c>
      <c r="D57" s="68"/>
      <c r="E57" s="68"/>
      <c r="F57" s="74"/>
    </row>
    <row r="58" spans="1:6">
      <c r="A58" s="322"/>
      <c r="B58" s="325"/>
      <c r="C58" s="230" t="s">
        <v>947</v>
      </c>
      <c r="D58" s="231"/>
      <c r="E58" s="231"/>
      <c r="F58" s="232"/>
    </row>
    <row r="59" spans="1:6">
      <c r="A59" s="322"/>
      <c r="B59" s="325"/>
      <c r="C59" s="62" t="s">
        <v>948</v>
      </c>
      <c r="D59" s="68"/>
      <c r="E59" s="68"/>
      <c r="F59" s="74"/>
    </row>
    <row r="60" spans="1:6">
      <c r="A60" s="322"/>
      <c r="B60" s="325"/>
      <c r="C60" s="230" t="s">
        <v>949</v>
      </c>
      <c r="D60" s="231">
        <v>1717000</v>
      </c>
      <c r="E60" s="231">
        <v>501200</v>
      </c>
      <c r="F60" s="232">
        <v>1215800</v>
      </c>
    </row>
    <row r="61" spans="1:6">
      <c r="A61" s="322"/>
      <c r="B61" s="325"/>
      <c r="C61" s="62" t="s">
        <v>950</v>
      </c>
      <c r="D61" s="68">
        <v>1717000</v>
      </c>
      <c r="E61" s="68">
        <v>501200</v>
      </c>
      <c r="F61" s="74">
        <v>1215800</v>
      </c>
    </row>
    <row r="62" spans="1:6">
      <c r="A62" s="322"/>
      <c r="B62" s="325"/>
      <c r="C62" s="230" t="s">
        <v>947</v>
      </c>
      <c r="D62" s="231"/>
      <c r="E62" s="231"/>
      <c r="F62" s="232"/>
    </row>
    <row r="63" spans="1:6">
      <c r="A63" s="322"/>
      <c r="B63" s="325"/>
      <c r="C63" s="63" t="s">
        <v>948</v>
      </c>
      <c r="D63" s="69"/>
      <c r="E63" s="69"/>
      <c r="F63" s="75"/>
    </row>
    <row r="64" spans="1:6">
      <c r="A64" s="322"/>
      <c r="B64" s="326"/>
      <c r="C64" s="64" t="s">
        <v>951</v>
      </c>
      <c r="D64" s="70">
        <v>383394543</v>
      </c>
      <c r="E64" s="70">
        <v>377978228</v>
      </c>
      <c r="F64" s="76">
        <v>5416315</v>
      </c>
    </row>
    <row r="65" spans="1:6">
      <c r="A65" s="322"/>
      <c r="B65" s="325" t="s">
        <v>952</v>
      </c>
      <c r="C65" s="230" t="s">
        <v>953</v>
      </c>
      <c r="D65" s="231">
        <v>247556377</v>
      </c>
      <c r="E65" s="231">
        <v>243884332</v>
      </c>
      <c r="F65" s="232">
        <v>3672045</v>
      </c>
    </row>
    <row r="66" spans="1:6">
      <c r="A66" s="322"/>
      <c r="B66" s="325" t="s">
        <v>954</v>
      </c>
      <c r="C66" s="62" t="s">
        <v>955</v>
      </c>
      <c r="D66" s="68">
        <v>200000</v>
      </c>
      <c r="E66" s="68">
        <v>200000</v>
      </c>
      <c r="F66" s="74"/>
    </row>
    <row r="67" spans="1:6">
      <c r="A67" s="322"/>
      <c r="B67" s="325"/>
      <c r="C67" s="62" t="s">
        <v>956</v>
      </c>
      <c r="D67" s="68">
        <v>109967902</v>
      </c>
      <c r="E67" s="68">
        <v>101869298</v>
      </c>
      <c r="F67" s="74">
        <v>8098604</v>
      </c>
    </row>
    <row r="68" spans="1:6">
      <c r="A68" s="322"/>
      <c r="B68" s="325"/>
      <c r="C68" s="62" t="s">
        <v>957</v>
      </c>
      <c r="D68" s="68">
        <v>22658398</v>
      </c>
      <c r="E68" s="68">
        <v>22120312</v>
      </c>
      <c r="F68" s="74">
        <v>538086</v>
      </c>
    </row>
    <row r="69" spans="1:6">
      <c r="A69" s="322"/>
      <c r="B69" s="325"/>
      <c r="C69" s="62" t="s">
        <v>958</v>
      </c>
      <c r="D69" s="68">
        <v>13171000</v>
      </c>
      <c r="E69" s="68">
        <v>12819000</v>
      </c>
      <c r="F69" s="74">
        <v>352000</v>
      </c>
    </row>
    <row r="70" spans="1:6">
      <c r="A70" s="322"/>
      <c r="B70" s="325"/>
      <c r="C70" s="62" t="s">
        <v>959</v>
      </c>
      <c r="D70" s="68">
        <v>63397308</v>
      </c>
      <c r="E70" s="68">
        <v>70080165</v>
      </c>
      <c r="F70" s="74">
        <v>-6682857</v>
      </c>
    </row>
    <row r="71" spans="1:6">
      <c r="A71" s="322"/>
      <c r="B71" s="325"/>
      <c r="C71" s="62" t="s">
        <v>960</v>
      </c>
      <c r="D71" s="68">
        <v>761204</v>
      </c>
      <c r="E71" s="68">
        <v>354482</v>
      </c>
      <c r="F71" s="74">
        <v>406722</v>
      </c>
    </row>
    <row r="72" spans="1:6">
      <c r="A72" s="322"/>
      <c r="B72" s="325"/>
      <c r="C72" s="62" t="s">
        <v>961</v>
      </c>
      <c r="D72" s="68">
        <v>6716945</v>
      </c>
      <c r="E72" s="68">
        <v>6554746</v>
      </c>
      <c r="F72" s="74">
        <v>162199</v>
      </c>
    </row>
    <row r="73" spans="1:6">
      <c r="A73" s="322"/>
      <c r="B73" s="325"/>
      <c r="C73" s="62" t="s">
        <v>962</v>
      </c>
      <c r="D73" s="68">
        <v>30683620</v>
      </c>
      <c r="E73" s="68">
        <v>29886329</v>
      </c>
      <c r="F73" s="74">
        <v>797291</v>
      </c>
    </row>
    <row r="74" spans="1:6">
      <c r="A74" s="322"/>
      <c r="B74" s="325"/>
      <c r="C74" s="230" t="s">
        <v>963</v>
      </c>
      <c r="D74" s="231">
        <v>42564094</v>
      </c>
      <c r="E74" s="231">
        <v>41473626</v>
      </c>
      <c r="F74" s="232">
        <v>1090468</v>
      </c>
    </row>
    <row r="75" spans="1:6">
      <c r="A75" s="322"/>
      <c r="B75" s="325"/>
      <c r="C75" s="62" t="s">
        <v>964</v>
      </c>
      <c r="D75" s="68">
        <v>20648590</v>
      </c>
      <c r="E75" s="68">
        <v>20465245</v>
      </c>
      <c r="F75" s="74">
        <v>183345</v>
      </c>
    </row>
    <row r="76" spans="1:6">
      <c r="A76" s="322"/>
      <c r="B76" s="325"/>
      <c r="C76" s="62" t="s">
        <v>965</v>
      </c>
      <c r="D76" s="68">
        <v>4098217</v>
      </c>
      <c r="E76" s="68">
        <v>3555017</v>
      </c>
      <c r="F76" s="74">
        <v>543200</v>
      </c>
    </row>
    <row r="77" spans="1:6">
      <c r="A77" s="322"/>
      <c r="B77" s="325"/>
      <c r="C77" s="62" t="s">
        <v>966</v>
      </c>
      <c r="D77" s="68"/>
      <c r="E77" s="68"/>
      <c r="F77" s="74"/>
    </row>
    <row r="78" spans="1:6">
      <c r="A78" s="322"/>
      <c r="B78" s="325"/>
      <c r="C78" s="62" t="s">
        <v>967</v>
      </c>
      <c r="D78" s="68"/>
      <c r="E78" s="68"/>
      <c r="F78" s="74"/>
    </row>
    <row r="79" spans="1:6">
      <c r="A79" s="322"/>
      <c r="B79" s="325"/>
      <c r="C79" s="62" t="s">
        <v>968</v>
      </c>
      <c r="D79" s="68">
        <v>338923</v>
      </c>
      <c r="E79" s="68">
        <v>284926</v>
      </c>
      <c r="F79" s="74">
        <v>53997</v>
      </c>
    </row>
    <row r="80" spans="1:6">
      <c r="A80" s="322"/>
      <c r="B80" s="325"/>
      <c r="C80" s="62" t="s">
        <v>969</v>
      </c>
      <c r="D80" s="68"/>
      <c r="E80" s="68"/>
      <c r="F80" s="74"/>
    </row>
    <row r="81" spans="1:6">
      <c r="A81" s="322"/>
      <c r="B81" s="325"/>
      <c r="C81" s="62" t="s">
        <v>970</v>
      </c>
      <c r="D81" s="68">
        <v>34480</v>
      </c>
      <c r="E81" s="68">
        <v>2538</v>
      </c>
      <c r="F81" s="74">
        <v>31942</v>
      </c>
    </row>
    <row r="82" spans="1:6">
      <c r="A82" s="322"/>
      <c r="B82" s="325"/>
      <c r="C82" s="62" t="s">
        <v>971</v>
      </c>
      <c r="D82" s="68">
        <v>1214320</v>
      </c>
      <c r="E82" s="68">
        <v>1142565</v>
      </c>
      <c r="F82" s="74">
        <v>71755</v>
      </c>
    </row>
    <row r="83" spans="1:6">
      <c r="A83" s="322"/>
      <c r="B83" s="325"/>
      <c r="C83" s="62" t="s">
        <v>972</v>
      </c>
      <c r="D83" s="68">
        <v>989397</v>
      </c>
      <c r="E83" s="68">
        <v>1017407</v>
      </c>
      <c r="F83" s="74">
        <v>-28010</v>
      </c>
    </row>
    <row r="84" spans="1:6">
      <c r="A84" s="322"/>
      <c r="B84" s="325"/>
      <c r="C84" s="62" t="s">
        <v>973</v>
      </c>
      <c r="D84" s="68"/>
      <c r="E84" s="68"/>
      <c r="F84" s="74"/>
    </row>
    <row r="85" spans="1:6">
      <c r="A85" s="322"/>
      <c r="B85" s="325"/>
      <c r="C85" s="62" t="s">
        <v>974</v>
      </c>
      <c r="D85" s="68">
        <v>9319507</v>
      </c>
      <c r="E85" s="68">
        <v>9010286</v>
      </c>
      <c r="F85" s="74">
        <v>309221</v>
      </c>
    </row>
    <row r="86" spans="1:6">
      <c r="A86" s="322"/>
      <c r="B86" s="325"/>
      <c r="C86" s="62" t="s">
        <v>975</v>
      </c>
      <c r="D86" s="68">
        <v>949290</v>
      </c>
      <c r="E86" s="68">
        <v>1173216</v>
      </c>
      <c r="F86" s="74">
        <v>-223926</v>
      </c>
    </row>
    <row r="87" spans="1:6">
      <c r="A87" s="322"/>
      <c r="B87" s="325"/>
      <c r="C87" s="62" t="s">
        <v>976</v>
      </c>
      <c r="D87" s="68">
        <v>1377941</v>
      </c>
      <c r="E87" s="68">
        <v>1268607</v>
      </c>
      <c r="F87" s="74">
        <v>109334</v>
      </c>
    </row>
    <row r="88" spans="1:6">
      <c r="A88" s="322"/>
      <c r="B88" s="325"/>
      <c r="C88" s="62" t="s">
        <v>977</v>
      </c>
      <c r="D88" s="68">
        <v>428730</v>
      </c>
      <c r="E88" s="68">
        <v>428730</v>
      </c>
      <c r="F88" s="74"/>
    </row>
    <row r="89" spans="1:6">
      <c r="A89" s="322"/>
      <c r="B89" s="325"/>
      <c r="C89" s="62" t="s">
        <v>978</v>
      </c>
      <c r="D89" s="68">
        <v>1525393</v>
      </c>
      <c r="E89" s="68">
        <v>1540816</v>
      </c>
      <c r="F89" s="74">
        <v>-15423</v>
      </c>
    </row>
    <row r="90" spans="1:6">
      <c r="A90" s="322"/>
      <c r="B90" s="325"/>
      <c r="C90" s="62" t="s">
        <v>979</v>
      </c>
      <c r="D90" s="68"/>
      <c r="E90" s="68"/>
      <c r="F90" s="74"/>
    </row>
    <row r="91" spans="1:6">
      <c r="A91" s="322"/>
      <c r="B91" s="325"/>
      <c r="C91" s="62" t="s">
        <v>980</v>
      </c>
      <c r="D91" s="68"/>
      <c r="E91" s="68"/>
      <c r="F91" s="74"/>
    </row>
    <row r="92" spans="1:6">
      <c r="A92" s="322"/>
      <c r="B92" s="325"/>
      <c r="C92" s="62" t="s">
        <v>981</v>
      </c>
      <c r="D92" s="68">
        <v>1604552</v>
      </c>
      <c r="E92" s="68">
        <v>1498694</v>
      </c>
      <c r="F92" s="74">
        <v>105858</v>
      </c>
    </row>
    <row r="93" spans="1:6">
      <c r="A93" s="322"/>
      <c r="B93" s="325"/>
      <c r="C93" s="62" t="s">
        <v>982</v>
      </c>
      <c r="D93" s="68"/>
      <c r="E93" s="68"/>
      <c r="F93" s="74"/>
    </row>
    <row r="94" spans="1:6">
      <c r="A94" s="322"/>
      <c r="B94" s="325"/>
      <c r="C94" s="62" t="s">
        <v>983</v>
      </c>
      <c r="D94" s="68">
        <v>34754</v>
      </c>
      <c r="E94" s="68">
        <v>85579</v>
      </c>
      <c r="F94" s="74">
        <v>-50825</v>
      </c>
    </row>
    <row r="95" spans="1:6">
      <c r="A95" s="322"/>
      <c r="B95" s="325"/>
      <c r="C95" s="230" t="s">
        <v>984</v>
      </c>
      <c r="D95" s="231">
        <v>48926675</v>
      </c>
      <c r="E95" s="231">
        <v>39391078</v>
      </c>
      <c r="F95" s="232">
        <v>9535597</v>
      </c>
    </row>
    <row r="96" spans="1:6">
      <c r="A96" s="322"/>
      <c r="B96" s="325"/>
      <c r="C96" s="62" t="s">
        <v>985</v>
      </c>
      <c r="D96" s="68">
        <v>1367920</v>
      </c>
      <c r="E96" s="68">
        <v>1138306</v>
      </c>
      <c r="F96" s="74">
        <v>229614</v>
      </c>
    </row>
    <row r="97" spans="1:6">
      <c r="A97" s="322"/>
      <c r="B97" s="325"/>
      <c r="C97" s="62" t="s">
        <v>986</v>
      </c>
      <c r="D97" s="68">
        <v>229759</v>
      </c>
      <c r="E97" s="68">
        <v>118487</v>
      </c>
      <c r="F97" s="74">
        <v>111272</v>
      </c>
    </row>
    <row r="98" spans="1:6">
      <c r="A98" s="322"/>
      <c r="B98" s="325"/>
      <c r="C98" s="62" t="s">
        <v>987</v>
      </c>
      <c r="D98" s="68">
        <v>1019873</v>
      </c>
      <c r="E98" s="68">
        <v>1231292</v>
      </c>
      <c r="F98" s="74">
        <v>-211419</v>
      </c>
    </row>
    <row r="99" spans="1:6">
      <c r="A99" s="322"/>
      <c r="B99" s="325"/>
      <c r="C99" s="62" t="s">
        <v>988</v>
      </c>
      <c r="D99" s="68">
        <v>400360</v>
      </c>
      <c r="E99" s="68">
        <v>526360</v>
      </c>
      <c r="F99" s="74">
        <v>-126000</v>
      </c>
    </row>
    <row r="100" spans="1:6">
      <c r="A100" s="322"/>
      <c r="B100" s="325"/>
      <c r="C100" s="62" t="s">
        <v>989</v>
      </c>
      <c r="D100" s="68">
        <v>582915</v>
      </c>
      <c r="E100" s="68">
        <v>632276</v>
      </c>
      <c r="F100" s="74">
        <v>-49361</v>
      </c>
    </row>
    <row r="101" spans="1:6">
      <c r="A101" s="322"/>
      <c r="B101" s="325"/>
      <c r="C101" s="62" t="s">
        <v>990</v>
      </c>
      <c r="D101" s="68">
        <v>5450</v>
      </c>
      <c r="E101" s="68">
        <v>14149</v>
      </c>
      <c r="F101" s="74">
        <v>-8699</v>
      </c>
    </row>
    <row r="102" spans="1:6">
      <c r="A102" s="322"/>
      <c r="B102" s="325"/>
      <c r="C102" s="62" t="s">
        <v>974</v>
      </c>
      <c r="D102" s="68">
        <v>184962</v>
      </c>
      <c r="E102" s="68">
        <v>97373</v>
      </c>
      <c r="F102" s="74">
        <v>87589</v>
      </c>
    </row>
    <row r="103" spans="1:6">
      <c r="A103" s="322"/>
      <c r="B103" s="325"/>
      <c r="C103" s="62" t="s">
        <v>975</v>
      </c>
      <c r="D103" s="68"/>
      <c r="E103" s="68"/>
      <c r="F103" s="74"/>
    </row>
    <row r="104" spans="1:6">
      <c r="A104" s="322"/>
      <c r="B104" s="325"/>
      <c r="C104" s="62" t="s">
        <v>991</v>
      </c>
      <c r="D104" s="68">
        <v>8874543</v>
      </c>
      <c r="E104" s="68">
        <v>1891157</v>
      </c>
      <c r="F104" s="74">
        <v>6983386</v>
      </c>
    </row>
    <row r="105" spans="1:6">
      <c r="A105" s="322"/>
      <c r="B105" s="325"/>
      <c r="C105" s="62" t="s">
        <v>992</v>
      </c>
      <c r="D105" s="68">
        <v>1061741</v>
      </c>
      <c r="E105" s="68">
        <v>943886</v>
      </c>
      <c r="F105" s="74">
        <v>117855</v>
      </c>
    </row>
    <row r="106" spans="1:6">
      <c r="A106" s="322"/>
      <c r="B106" s="325"/>
      <c r="C106" s="62" t="s">
        <v>993</v>
      </c>
      <c r="D106" s="68">
        <v>160981</v>
      </c>
      <c r="E106" s="68">
        <v>136740</v>
      </c>
      <c r="F106" s="74">
        <v>24241</v>
      </c>
    </row>
    <row r="107" spans="1:6">
      <c r="A107" s="322"/>
      <c r="B107" s="325"/>
      <c r="C107" s="62" t="s">
        <v>994</v>
      </c>
      <c r="D107" s="68">
        <v>200186</v>
      </c>
      <c r="E107" s="68">
        <v>141804</v>
      </c>
      <c r="F107" s="74">
        <v>58382</v>
      </c>
    </row>
    <row r="108" spans="1:6">
      <c r="A108" s="322"/>
      <c r="B108" s="325"/>
      <c r="C108" s="62" t="s">
        <v>995</v>
      </c>
      <c r="D108" s="68">
        <v>24750176</v>
      </c>
      <c r="E108" s="68">
        <v>21798660</v>
      </c>
      <c r="F108" s="74">
        <v>2951516</v>
      </c>
    </row>
    <row r="109" spans="1:6">
      <c r="A109" s="322"/>
      <c r="B109" s="325"/>
      <c r="C109" s="62" t="s">
        <v>996</v>
      </c>
      <c r="D109" s="68">
        <v>335136</v>
      </c>
      <c r="E109" s="68">
        <v>345644</v>
      </c>
      <c r="F109" s="74">
        <v>-10508</v>
      </c>
    </row>
    <row r="110" spans="1:6">
      <c r="A110" s="322"/>
      <c r="B110" s="325"/>
      <c r="C110" s="62" t="s">
        <v>977</v>
      </c>
      <c r="D110" s="68">
        <v>1924765</v>
      </c>
      <c r="E110" s="68">
        <v>2110291</v>
      </c>
      <c r="F110" s="74">
        <v>-185526</v>
      </c>
    </row>
    <row r="111" spans="1:6">
      <c r="A111" s="322"/>
      <c r="B111" s="325"/>
      <c r="C111" s="62" t="s">
        <v>978</v>
      </c>
      <c r="D111" s="68">
        <v>931294</v>
      </c>
      <c r="E111" s="68">
        <v>929880</v>
      </c>
      <c r="F111" s="74">
        <v>1414</v>
      </c>
    </row>
    <row r="112" spans="1:6">
      <c r="A112" s="322"/>
      <c r="B112" s="325"/>
      <c r="C112" s="62" t="s">
        <v>997</v>
      </c>
      <c r="D112" s="68"/>
      <c r="E112" s="68"/>
      <c r="F112" s="74"/>
    </row>
    <row r="113" spans="1:6">
      <c r="A113" s="322"/>
      <c r="B113" s="325"/>
      <c r="C113" s="62" t="s">
        <v>998</v>
      </c>
      <c r="D113" s="68">
        <v>164590</v>
      </c>
      <c r="E113" s="68">
        <v>176340</v>
      </c>
      <c r="F113" s="74">
        <v>-11750</v>
      </c>
    </row>
    <row r="114" spans="1:6">
      <c r="A114" s="322"/>
      <c r="B114" s="325"/>
      <c r="C114" s="62" t="s">
        <v>999</v>
      </c>
      <c r="D114" s="68">
        <v>4311060</v>
      </c>
      <c r="E114" s="68">
        <v>4889578</v>
      </c>
      <c r="F114" s="74">
        <v>-578518</v>
      </c>
    </row>
    <row r="115" spans="1:6">
      <c r="A115" s="322"/>
      <c r="B115" s="325"/>
      <c r="C115" s="62" t="s">
        <v>1000</v>
      </c>
      <c r="D115" s="68">
        <v>435693</v>
      </c>
      <c r="E115" s="68">
        <v>184377</v>
      </c>
      <c r="F115" s="74">
        <v>251316</v>
      </c>
    </row>
    <row r="116" spans="1:6">
      <c r="A116" s="322"/>
      <c r="B116" s="325"/>
      <c r="C116" s="62" t="s">
        <v>1001</v>
      </c>
      <c r="D116" s="68">
        <v>290000</v>
      </c>
      <c r="E116" s="68">
        <v>372150</v>
      </c>
      <c r="F116" s="74">
        <v>-82150</v>
      </c>
    </row>
    <row r="117" spans="1:6">
      <c r="A117" s="322"/>
      <c r="B117" s="325"/>
      <c r="C117" s="62" t="s">
        <v>982</v>
      </c>
      <c r="D117" s="68"/>
      <c r="E117" s="68"/>
      <c r="F117" s="74"/>
    </row>
    <row r="118" spans="1:6">
      <c r="A118" s="322"/>
      <c r="B118" s="325"/>
      <c r="C118" s="62" t="s">
        <v>983</v>
      </c>
      <c r="D118" s="68">
        <v>1695271</v>
      </c>
      <c r="E118" s="68">
        <v>1712328</v>
      </c>
      <c r="F118" s="74">
        <v>-17057</v>
      </c>
    </row>
    <row r="119" spans="1:6">
      <c r="A119" s="322"/>
      <c r="B119" s="325"/>
      <c r="C119" s="230" t="s">
        <v>1002</v>
      </c>
      <c r="D119" s="231"/>
      <c r="E119" s="231"/>
      <c r="F119" s="232"/>
    </row>
    <row r="120" spans="1:6">
      <c r="A120" s="322"/>
      <c r="B120" s="325"/>
      <c r="C120" s="230" t="s">
        <v>1003</v>
      </c>
      <c r="D120" s="231"/>
      <c r="E120" s="231"/>
      <c r="F120" s="232"/>
    </row>
    <row r="121" spans="1:6">
      <c r="A121" s="322"/>
      <c r="B121" s="325"/>
      <c r="C121" s="62" t="s">
        <v>982</v>
      </c>
      <c r="D121" s="68"/>
      <c r="E121" s="68"/>
      <c r="F121" s="74"/>
    </row>
    <row r="122" spans="1:6">
      <c r="A122" s="322"/>
      <c r="B122" s="325"/>
      <c r="C122" s="230" t="s">
        <v>1004</v>
      </c>
      <c r="D122" s="231"/>
      <c r="E122" s="231"/>
      <c r="F122" s="232"/>
    </row>
    <row r="123" spans="1:6">
      <c r="A123" s="322"/>
      <c r="B123" s="325"/>
      <c r="C123" s="62" t="s">
        <v>1005</v>
      </c>
      <c r="D123" s="68"/>
      <c r="E123" s="68"/>
      <c r="F123" s="74"/>
    </row>
    <row r="124" spans="1:6">
      <c r="A124" s="322"/>
      <c r="B124" s="325"/>
      <c r="C124" s="230" t="s">
        <v>1006</v>
      </c>
      <c r="D124" s="231">
        <v>28934045</v>
      </c>
      <c r="E124" s="231">
        <v>30827197</v>
      </c>
      <c r="F124" s="232">
        <v>-1893152</v>
      </c>
    </row>
    <row r="125" spans="1:6">
      <c r="A125" s="322"/>
      <c r="B125" s="325"/>
      <c r="C125" s="62" t="s">
        <v>1007</v>
      </c>
      <c r="D125" s="68">
        <v>28934045</v>
      </c>
      <c r="E125" s="68">
        <v>30827197</v>
      </c>
      <c r="F125" s="74">
        <v>-1893152</v>
      </c>
    </row>
    <row r="126" spans="1:6">
      <c r="A126" s="322"/>
      <c r="B126" s="325"/>
      <c r="C126" s="230" t="s">
        <v>1008</v>
      </c>
      <c r="D126" s="231">
        <v>-10002649</v>
      </c>
      <c r="E126" s="231">
        <v>-9984612</v>
      </c>
      <c r="F126" s="232">
        <v>-18037</v>
      </c>
    </row>
    <row r="127" spans="1:6">
      <c r="A127" s="322"/>
      <c r="B127" s="325"/>
      <c r="C127" s="62" t="s">
        <v>1009</v>
      </c>
      <c r="D127" s="68">
        <v>-10002649</v>
      </c>
      <c r="E127" s="68">
        <v>-9984612</v>
      </c>
      <c r="F127" s="74">
        <v>-18037</v>
      </c>
    </row>
    <row r="128" spans="1:6">
      <c r="A128" s="322"/>
      <c r="B128" s="325"/>
      <c r="C128" s="230" t="s">
        <v>1010</v>
      </c>
      <c r="D128" s="231"/>
      <c r="E128" s="231"/>
      <c r="F128" s="232"/>
    </row>
    <row r="129" spans="1:6">
      <c r="A129" s="322"/>
      <c r="B129" s="325"/>
      <c r="C129" s="62" t="s">
        <v>1011</v>
      </c>
      <c r="D129" s="68"/>
      <c r="E129" s="68"/>
      <c r="F129" s="74"/>
    </row>
    <row r="130" spans="1:6">
      <c r="A130" s="322"/>
      <c r="B130" s="325"/>
      <c r="C130" s="230" t="s">
        <v>1012</v>
      </c>
      <c r="D130" s="231"/>
      <c r="E130" s="231"/>
      <c r="F130" s="232"/>
    </row>
    <row r="131" spans="1:6">
      <c r="A131" s="322"/>
      <c r="B131" s="325"/>
      <c r="C131" s="62" t="s">
        <v>1013</v>
      </c>
      <c r="D131" s="68"/>
      <c r="E131" s="68"/>
      <c r="F131" s="74"/>
    </row>
    <row r="132" spans="1:6">
      <c r="A132" s="322"/>
      <c r="B132" s="325"/>
      <c r="C132" s="230" t="s">
        <v>1003</v>
      </c>
      <c r="D132" s="231"/>
      <c r="E132" s="231"/>
      <c r="F132" s="232"/>
    </row>
    <row r="133" spans="1:6">
      <c r="A133" s="322"/>
      <c r="B133" s="325"/>
      <c r="C133" s="63" t="s">
        <v>982</v>
      </c>
      <c r="D133" s="69"/>
      <c r="E133" s="69"/>
      <c r="F133" s="75"/>
    </row>
    <row r="134" spans="1:6">
      <c r="A134" s="322"/>
      <c r="B134" s="326"/>
      <c r="C134" s="64" t="s">
        <v>1014</v>
      </c>
      <c r="D134" s="70">
        <v>357978542</v>
      </c>
      <c r="E134" s="70">
        <v>345591621</v>
      </c>
      <c r="F134" s="76">
        <v>12386921</v>
      </c>
    </row>
    <row r="135" spans="1:6">
      <c r="A135" s="323"/>
      <c r="B135" s="58"/>
      <c r="C135" s="64" t="s">
        <v>1015</v>
      </c>
      <c r="D135" s="70">
        <v>25416001</v>
      </c>
      <c r="E135" s="70">
        <v>32386607</v>
      </c>
      <c r="F135" s="76">
        <v>-6970606</v>
      </c>
    </row>
    <row r="136" spans="1:6">
      <c r="A136" s="322" t="s">
        <v>1016</v>
      </c>
      <c r="B136" s="325" t="s">
        <v>897</v>
      </c>
      <c r="C136" s="230" t="s">
        <v>1017</v>
      </c>
      <c r="D136" s="231"/>
      <c r="E136" s="231"/>
      <c r="F136" s="232"/>
    </row>
    <row r="137" spans="1:6">
      <c r="A137" s="322" t="s">
        <v>899</v>
      </c>
      <c r="B137" s="325" t="s">
        <v>900</v>
      </c>
      <c r="C137" s="62" t="s">
        <v>1018</v>
      </c>
      <c r="D137" s="68"/>
      <c r="E137" s="68"/>
      <c r="F137" s="74"/>
    </row>
    <row r="138" spans="1:6">
      <c r="A138" s="322" t="s">
        <v>902</v>
      </c>
      <c r="B138" s="325"/>
      <c r="C138" s="230" t="s">
        <v>1019</v>
      </c>
      <c r="D138" s="231">
        <v>69044</v>
      </c>
      <c r="E138" s="231">
        <v>67237</v>
      </c>
      <c r="F138" s="232">
        <v>1807</v>
      </c>
    </row>
    <row r="139" spans="1:6">
      <c r="A139" s="322" t="s">
        <v>904</v>
      </c>
      <c r="B139" s="325"/>
      <c r="C139" s="62" t="s">
        <v>1020</v>
      </c>
      <c r="D139" s="68">
        <v>69044</v>
      </c>
      <c r="E139" s="68">
        <v>67237</v>
      </c>
      <c r="F139" s="74">
        <v>1807</v>
      </c>
    </row>
    <row r="140" spans="1:6">
      <c r="A140" s="322" t="s">
        <v>906</v>
      </c>
      <c r="B140" s="325"/>
      <c r="C140" s="230" t="s">
        <v>1021</v>
      </c>
      <c r="D140" s="231"/>
      <c r="E140" s="231"/>
      <c r="F140" s="232"/>
    </row>
    <row r="141" spans="1:6">
      <c r="A141" s="322" t="s">
        <v>908</v>
      </c>
      <c r="B141" s="325"/>
      <c r="C141" s="62" t="s">
        <v>1022</v>
      </c>
      <c r="D141" s="68"/>
      <c r="E141" s="68"/>
      <c r="F141" s="74"/>
    </row>
    <row r="142" spans="1:6">
      <c r="A142" s="322" t="s">
        <v>1023</v>
      </c>
      <c r="B142" s="325"/>
      <c r="C142" s="230" t="s">
        <v>1024</v>
      </c>
      <c r="D142" s="231"/>
      <c r="E142" s="231"/>
      <c r="F142" s="232"/>
    </row>
    <row r="143" spans="1:6">
      <c r="A143" s="322" t="s">
        <v>910</v>
      </c>
      <c r="B143" s="325"/>
      <c r="C143" s="62" t="s">
        <v>1025</v>
      </c>
      <c r="D143" s="68"/>
      <c r="E143" s="68"/>
      <c r="F143" s="74"/>
    </row>
    <row r="144" spans="1:6">
      <c r="A144" s="322" t="s">
        <v>911</v>
      </c>
      <c r="B144" s="325"/>
      <c r="C144" s="230" t="s">
        <v>1026</v>
      </c>
      <c r="D144" s="231"/>
      <c r="E144" s="231"/>
      <c r="F144" s="232"/>
    </row>
    <row r="145" spans="1:6">
      <c r="A145" s="322" t="s">
        <v>913</v>
      </c>
      <c r="B145" s="325"/>
      <c r="C145" s="62" t="s">
        <v>1027</v>
      </c>
      <c r="D145" s="68"/>
      <c r="E145" s="68"/>
      <c r="F145" s="74"/>
    </row>
    <row r="146" spans="1:6">
      <c r="A146" s="322" t="s">
        <v>915</v>
      </c>
      <c r="B146" s="325"/>
      <c r="C146" s="230" t="s">
        <v>1028</v>
      </c>
      <c r="D146" s="231"/>
      <c r="E146" s="231"/>
      <c r="F146" s="232"/>
    </row>
    <row r="147" spans="1:6">
      <c r="A147" s="322"/>
      <c r="B147" s="325"/>
      <c r="C147" s="62" t="s">
        <v>1029</v>
      </c>
      <c r="D147" s="68"/>
      <c r="E147" s="68"/>
      <c r="F147" s="74"/>
    </row>
    <row r="148" spans="1:6">
      <c r="A148" s="322"/>
      <c r="B148" s="325"/>
      <c r="C148" s="230" t="s">
        <v>1030</v>
      </c>
      <c r="D148" s="231">
        <v>3740798</v>
      </c>
      <c r="E148" s="231">
        <v>593072</v>
      </c>
      <c r="F148" s="232">
        <v>3147726</v>
      </c>
    </row>
    <row r="149" spans="1:6">
      <c r="A149" s="322"/>
      <c r="B149" s="325"/>
      <c r="C149" s="62" t="s">
        <v>1031</v>
      </c>
      <c r="D149" s="68">
        <v>5000</v>
      </c>
      <c r="E149" s="68">
        <v>10000</v>
      </c>
      <c r="F149" s="74">
        <v>-5000</v>
      </c>
    </row>
    <row r="150" spans="1:6">
      <c r="A150" s="322"/>
      <c r="B150" s="325"/>
      <c r="C150" s="62" t="s">
        <v>1032</v>
      </c>
      <c r="D150" s="68">
        <v>210000</v>
      </c>
      <c r="E150" s="68">
        <v>6280</v>
      </c>
      <c r="F150" s="74">
        <v>203720</v>
      </c>
    </row>
    <row r="151" spans="1:6">
      <c r="A151" s="322"/>
      <c r="B151" s="325"/>
      <c r="C151" s="62" t="s">
        <v>1033</v>
      </c>
      <c r="D151" s="68"/>
      <c r="E151" s="68"/>
      <c r="F151" s="74"/>
    </row>
    <row r="152" spans="1:6">
      <c r="A152" s="322"/>
      <c r="B152" s="325"/>
      <c r="C152" s="63" t="s">
        <v>1034</v>
      </c>
      <c r="D152" s="69">
        <v>3525798</v>
      </c>
      <c r="E152" s="69">
        <v>576792</v>
      </c>
      <c r="F152" s="75">
        <v>2949006</v>
      </c>
    </row>
    <row r="153" spans="1:6">
      <c r="A153" s="322"/>
      <c r="B153" s="326"/>
      <c r="C153" s="64" t="s">
        <v>1035</v>
      </c>
      <c r="D153" s="70">
        <v>3809842</v>
      </c>
      <c r="E153" s="70">
        <v>660309</v>
      </c>
      <c r="F153" s="76">
        <v>3149533</v>
      </c>
    </row>
    <row r="154" spans="1:6">
      <c r="A154" s="322"/>
      <c r="B154" s="325" t="s">
        <v>1036</v>
      </c>
      <c r="C154" s="230" t="s">
        <v>1037</v>
      </c>
      <c r="D154" s="231">
        <v>1433606</v>
      </c>
      <c r="E154" s="231">
        <v>1589916</v>
      </c>
      <c r="F154" s="232">
        <v>-156310</v>
      </c>
    </row>
    <row r="155" spans="1:6">
      <c r="A155" s="322"/>
      <c r="B155" s="325" t="s">
        <v>1038</v>
      </c>
      <c r="C155" s="62" t="s">
        <v>1039</v>
      </c>
      <c r="D155" s="68">
        <v>1433606</v>
      </c>
      <c r="E155" s="68">
        <v>1589916</v>
      </c>
      <c r="F155" s="74">
        <v>-156310</v>
      </c>
    </row>
    <row r="156" spans="1:6">
      <c r="A156" s="322"/>
      <c r="B156" s="325"/>
      <c r="C156" s="230" t="s">
        <v>1040</v>
      </c>
      <c r="D156" s="231"/>
      <c r="E156" s="231"/>
      <c r="F156" s="232"/>
    </row>
    <row r="157" spans="1:6">
      <c r="A157" s="322"/>
      <c r="B157" s="325"/>
      <c r="C157" s="62" t="s">
        <v>1041</v>
      </c>
      <c r="D157" s="68"/>
      <c r="E157" s="68"/>
      <c r="F157" s="74"/>
    </row>
    <row r="158" spans="1:6">
      <c r="A158" s="322"/>
      <c r="B158" s="325"/>
      <c r="C158" s="230" t="s">
        <v>1042</v>
      </c>
      <c r="D158" s="231"/>
      <c r="E158" s="231"/>
      <c r="F158" s="232"/>
    </row>
    <row r="159" spans="1:6">
      <c r="A159" s="322"/>
      <c r="B159" s="325"/>
      <c r="C159" s="62" t="s">
        <v>1043</v>
      </c>
      <c r="D159" s="68"/>
      <c r="E159" s="68"/>
      <c r="F159" s="74"/>
    </row>
    <row r="160" spans="1:6">
      <c r="A160" s="322"/>
      <c r="B160" s="325"/>
      <c r="C160" s="230" t="s">
        <v>1044</v>
      </c>
      <c r="D160" s="231"/>
      <c r="E160" s="231"/>
      <c r="F160" s="232"/>
    </row>
    <row r="161" spans="1:6">
      <c r="A161" s="322"/>
      <c r="B161" s="325"/>
      <c r="C161" s="62" t="s">
        <v>1045</v>
      </c>
      <c r="D161" s="68"/>
      <c r="E161" s="68"/>
      <c r="F161" s="74"/>
    </row>
    <row r="162" spans="1:6">
      <c r="A162" s="322"/>
      <c r="B162" s="325"/>
      <c r="C162" s="230" t="s">
        <v>1046</v>
      </c>
      <c r="D162" s="231"/>
      <c r="E162" s="231"/>
      <c r="F162" s="232"/>
    </row>
    <row r="163" spans="1:6">
      <c r="A163" s="322"/>
      <c r="B163" s="325"/>
      <c r="C163" s="62" t="s">
        <v>1047</v>
      </c>
      <c r="D163" s="68"/>
      <c r="E163" s="68"/>
      <c r="F163" s="74"/>
    </row>
    <row r="164" spans="1:6">
      <c r="A164" s="322"/>
      <c r="B164" s="325"/>
      <c r="C164" s="230" t="s">
        <v>1048</v>
      </c>
      <c r="D164" s="231">
        <v>584306</v>
      </c>
      <c r="E164" s="231">
        <v>112859</v>
      </c>
      <c r="F164" s="232">
        <v>471447</v>
      </c>
    </row>
    <row r="165" spans="1:6">
      <c r="A165" s="322"/>
      <c r="B165" s="325"/>
      <c r="C165" s="62" t="s">
        <v>1049</v>
      </c>
      <c r="D165" s="68">
        <v>341728</v>
      </c>
      <c r="E165" s="68"/>
      <c r="F165" s="74">
        <v>341728</v>
      </c>
    </row>
    <row r="166" spans="1:6">
      <c r="A166" s="322"/>
      <c r="B166" s="325"/>
      <c r="C166" s="62" t="s">
        <v>1050</v>
      </c>
      <c r="D166" s="68"/>
      <c r="E166" s="68"/>
      <c r="F166" s="74"/>
    </row>
    <row r="167" spans="1:6">
      <c r="A167" s="322"/>
      <c r="B167" s="325"/>
      <c r="C167" s="63" t="s">
        <v>1051</v>
      </c>
      <c r="D167" s="69">
        <v>242578</v>
      </c>
      <c r="E167" s="69">
        <v>112859</v>
      </c>
      <c r="F167" s="75">
        <v>129719</v>
      </c>
    </row>
    <row r="168" spans="1:6">
      <c r="A168" s="322"/>
      <c r="B168" s="326"/>
      <c r="C168" s="64" t="s">
        <v>1052</v>
      </c>
      <c r="D168" s="70">
        <v>2017912</v>
      </c>
      <c r="E168" s="70">
        <v>1702775</v>
      </c>
      <c r="F168" s="76">
        <v>315137</v>
      </c>
    </row>
    <row r="169" spans="1:6">
      <c r="A169" s="323"/>
      <c r="B169" s="58"/>
      <c r="C169" s="64" t="s">
        <v>1053</v>
      </c>
      <c r="D169" s="70">
        <v>1791930</v>
      </c>
      <c r="E169" s="70">
        <v>-1042466</v>
      </c>
      <c r="F169" s="76">
        <v>2834396</v>
      </c>
    </row>
    <row r="170" spans="1:6">
      <c r="A170" s="57"/>
      <c r="B170" s="58"/>
      <c r="C170" s="64" t="s">
        <v>1054</v>
      </c>
      <c r="D170" s="70">
        <v>27207931</v>
      </c>
      <c r="E170" s="70">
        <v>31344141</v>
      </c>
      <c r="F170" s="76">
        <v>-4136210</v>
      </c>
    </row>
    <row r="171" spans="1:6">
      <c r="A171" s="322" t="s">
        <v>1055</v>
      </c>
      <c r="B171" s="325" t="s">
        <v>1056</v>
      </c>
      <c r="C171" s="230" t="s">
        <v>1057</v>
      </c>
      <c r="D171" s="231">
        <v>3856000</v>
      </c>
      <c r="E171" s="231">
        <v>1492380</v>
      </c>
      <c r="F171" s="232">
        <v>2363620</v>
      </c>
    </row>
    <row r="172" spans="1:6">
      <c r="A172" s="322" t="s">
        <v>1058</v>
      </c>
      <c r="B172" s="325" t="s">
        <v>1059</v>
      </c>
      <c r="C172" s="62" t="s">
        <v>1060</v>
      </c>
      <c r="D172" s="68">
        <v>3856000</v>
      </c>
      <c r="E172" s="68">
        <v>1492380</v>
      </c>
      <c r="F172" s="74">
        <v>2363620</v>
      </c>
    </row>
    <row r="173" spans="1:6">
      <c r="A173" s="322" t="s">
        <v>1061</v>
      </c>
      <c r="B173" s="325"/>
      <c r="C173" s="62" t="s">
        <v>1062</v>
      </c>
      <c r="D173" s="68"/>
      <c r="E173" s="68"/>
      <c r="F173" s="74"/>
    </row>
    <row r="174" spans="1:6">
      <c r="A174" s="322" t="s">
        <v>1063</v>
      </c>
      <c r="B174" s="325"/>
      <c r="C174" s="230" t="s">
        <v>1064</v>
      </c>
      <c r="D174" s="231"/>
      <c r="E174" s="231"/>
      <c r="F174" s="232"/>
    </row>
    <row r="175" spans="1:6">
      <c r="A175" s="322" t="s">
        <v>1065</v>
      </c>
      <c r="B175" s="325"/>
      <c r="C175" s="62" t="s">
        <v>1066</v>
      </c>
      <c r="D175" s="68"/>
      <c r="E175" s="68"/>
      <c r="F175" s="74"/>
    </row>
    <row r="176" spans="1:6">
      <c r="A176" s="322" t="s">
        <v>1067</v>
      </c>
      <c r="B176" s="325"/>
      <c r="C176" s="62" t="s">
        <v>1068</v>
      </c>
      <c r="D176" s="68"/>
      <c r="E176" s="68"/>
      <c r="F176" s="74"/>
    </row>
    <row r="177" spans="1:6">
      <c r="A177" s="322"/>
      <c r="B177" s="325"/>
      <c r="C177" s="230" t="s">
        <v>1069</v>
      </c>
      <c r="D177" s="231"/>
      <c r="E177" s="231"/>
      <c r="F177" s="232"/>
    </row>
    <row r="178" spans="1:6">
      <c r="A178" s="322"/>
      <c r="B178" s="325"/>
      <c r="C178" s="62" t="s">
        <v>1070</v>
      </c>
      <c r="D178" s="68"/>
      <c r="E178" s="68"/>
      <c r="F178" s="74"/>
    </row>
    <row r="179" spans="1:6">
      <c r="A179" s="322"/>
      <c r="B179" s="325"/>
      <c r="C179" s="230" t="s">
        <v>1071</v>
      </c>
      <c r="D179" s="231"/>
      <c r="E179" s="231"/>
      <c r="F179" s="232"/>
    </row>
    <row r="180" spans="1:6">
      <c r="A180" s="322"/>
      <c r="B180" s="325"/>
      <c r="C180" s="62" t="s">
        <v>1072</v>
      </c>
      <c r="D180" s="68"/>
      <c r="E180" s="68"/>
      <c r="F180" s="74"/>
    </row>
    <row r="181" spans="1:6">
      <c r="A181" s="322"/>
      <c r="B181" s="325"/>
      <c r="C181" s="230" t="s">
        <v>1073</v>
      </c>
      <c r="D181" s="231"/>
      <c r="E181" s="231">
        <v>10800</v>
      </c>
      <c r="F181" s="232">
        <v>-10800</v>
      </c>
    </row>
    <row r="182" spans="1:6">
      <c r="A182" s="322"/>
      <c r="B182" s="325"/>
      <c r="C182" s="62" t="s">
        <v>1074</v>
      </c>
      <c r="D182" s="68"/>
      <c r="E182" s="68">
        <v>10800</v>
      </c>
      <c r="F182" s="74">
        <v>-10800</v>
      </c>
    </row>
    <row r="183" spans="1:6">
      <c r="A183" s="322"/>
      <c r="B183" s="325"/>
      <c r="C183" s="62" t="s">
        <v>1075</v>
      </c>
      <c r="D183" s="68"/>
      <c r="E183" s="68"/>
      <c r="F183" s="74"/>
    </row>
    <row r="184" spans="1:6">
      <c r="A184" s="322"/>
      <c r="B184" s="325"/>
      <c r="C184" s="62" t="s">
        <v>1076</v>
      </c>
      <c r="D184" s="68"/>
      <c r="E184" s="68"/>
      <c r="F184" s="74"/>
    </row>
    <row r="185" spans="1:6">
      <c r="A185" s="322"/>
      <c r="B185" s="325"/>
      <c r="C185" s="230" t="s">
        <v>1077</v>
      </c>
      <c r="D185" s="231"/>
      <c r="E185" s="231"/>
      <c r="F185" s="232"/>
    </row>
    <row r="186" spans="1:6">
      <c r="A186" s="322"/>
      <c r="B186" s="325"/>
      <c r="C186" s="62" t="s">
        <v>1078</v>
      </c>
      <c r="D186" s="68"/>
      <c r="E186" s="68"/>
      <c r="F186" s="74"/>
    </row>
    <row r="187" spans="1:6">
      <c r="A187" s="322"/>
      <c r="B187" s="325"/>
      <c r="C187" s="230" t="s">
        <v>1079</v>
      </c>
      <c r="D187" s="231"/>
      <c r="E187" s="231"/>
      <c r="F187" s="232"/>
    </row>
    <row r="188" spans="1:6">
      <c r="A188" s="322"/>
      <c r="B188" s="325"/>
      <c r="C188" s="62" t="s">
        <v>1080</v>
      </c>
      <c r="D188" s="68"/>
      <c r="E188" s="68"/>
      <c r="F188" s="74"/>
    </row>
    <row r="189" spans="1:6">
      <c r="A189" s="322"/>
      <c r="B189" s="325"/>
      <c r="C189" s="230" t="s">
        <v>1081</v>
      </c>
      <c r="D189" s="231"/>
      <c r="E189" s="231"/>
      <c r="F189" s="232"/>
    </row>
    <row r="190" spans="1:6">
      <c r="A190" s="322"/>
      <c r="B190" s="325"/>
      <c r="C190" s="62" t="s">
        <v>1082</v>
      </c>
      <c r="D190" s="68"/>
      <c r="E190" s="68"/>
      <c r="F190" s="74"/>
    </row>
    <row r="191" spans="1:6">
      <c r="A191" s="322"/>
      <c r="B191" s="325"/>
      <c r="C191" s="230" t="s">
        <v>1083</v>
      </c>
      <c r="D191" s="231"/>
      <c r="E191" s="231"/>
      <c r="F191" s="232"/>
    </row>
    <row r="192" spans="1:6">
      <c r="A192" s="322"/>
      <c r="B192" s="325"/>
      <c r="C192" s="62" t="s">
        <v>1084</v>
      </c>
      <c r="D192" s="68"/>
      <c r="E192" s="68"/>
      <c r="F192" s="74"/>
    </row>
    <row r="193" spans="1:6">
      <c r="A193" s="322"/>
      <c r="B193" s="325"/>
      <c r="C193" s="230" t="s">
        <v>1085</v>
      </c>
      <c r="D193" s="231"/>
      <c r="E193" s="231"/>
      <c r="F193" s="232"/>
    </row>
    <row r="194" spans="1:6">
      <c r="A194" s="322"/>
      <c r="B194" s="325"/>
      <c r="C194" s="62" t="s">
        <v>1086</v>
      </c>
      <c r="D194" s="68"/>
      <c r="E194" s="68"/>
      <c r="F194" s="74"/>
    </row>
    <row r="195" spans="1:6">
      <c r="A195" s="322"/>
      <c r="B195" s="325"/>
      <c r="C195" s="230" t="s">
        <v>1087</v>
      </c>
      <c r="D195" s="231"/>
      <c r="E195" s="231"/>
      <c r="F195" s="232"/>
    </row>
    <row r="196" spans="1:6">
      <c r="A196" s="322"/>
      <c r="B196" s="325"/>
      <c r="C196" s="62" t="s">
        <v>1088</v>
      </c>
      <c r="D196" s="68"/>
      <c r="E196" s="68"/>
      <c r="F196" s="74"/>
    </row>
    <row r="197" spans="1:6">
      <c r="A197" s="322"/>
      <c r="B197" s="325"/>
      <c r="C197" s="230" t="s">
        <v>1089</v>
      </c>
      <c r="D197" s="231"/>
      <c r="E197" s="231"/>
      <c r="F197" s="232"/>
    </row>
    <row r="198" spans="1:6">
      <c r="A198" s="322"/>
      <c r="B198" s="325"/>
      <c r="C198" s="62" t="s">
        <v>1090</v>
      </c>
      <c r="D198" s="68"/>
      <c r="E198" s="68"/>
      <c r="F198" s="74"/>
    </row>
    <row r="199" spans="1:6">
      <c r="A199" s="322"/>
      <c r="B199" s="325"/>
      <c r="C199" s="63" t="s">
        <v>1091</v>
      </c>
      <c r="D199" s="69"/>
      <c r="E199" s="69"/>
      <c r="F199" s="75"/>
    </row>
    <row r="200" spans="1:6">
      <c r="A200" s="322"/>
      <c r="B200" s="326"/>
      <c r="C200" s="64" t="s">
        <v>1092</v>
      </c>
      <c r="D200" s="70">
        <v>3856000</v>
      </c>
      <c r="E200" s="70">
        <v>1503180</v>
      </c>
      <c r="F200" s="76">
        <v>2352820</v>
      </c>
    </row>
    <row r="201" spans="1:6">
      <c r="A201" s="322"/>
      <c r="B201" s="325" t="s">
        <v>1036</v>
      </c>
      <c r="C201" s="230" t="s">
        <v>1093</v>
      </c>
      <c r="D201" s="231"/>
      <c r="E201" s="231"/>
      <c r="F201" s="232"/>
    </row>
    <row r="202" spans="1:6">
      <c r="A202" s="322"/>
      <c r="B202" s="325" t="s">
        <v>1038</v>
      </c>
      <c r="C202" s="62" t="s">
        <v>1094</v>
      </c>
      <c r="D202" s="68"/>
      <c r="E202" s="68"/>
      <c r="F202" s="74"/>
    </row>
    <row r="203" spans="1:6">
      <c r="A203" s="322"/>
      <c r="B203" s="325"/>
      <c r="C203" s="230" t="s">
        <v>1095</v>
      </c>
      <c r="D203" s="231"/>
      <c r="E203" s="231"/>
      <c r="F203" s="232"/>
    </row>
    <row r="204" spans="1:6">
      <c r="A204" s="322"/>
      <c r="B204" s="325"/>
      <c r="C204" s="62" t="s">
        <v>1096</v>
      </c>
      <c r="D204" s="68"/>
      <c r="E204" s="68"/>
      <c r="F204" s="74"/>
    </row>
    <row r="205" spans="1:6">
      <c r="A205" s="322"/>
      <c r="B205" s="325"/>
      <c r="C205" s="230" t="s">
        <v>1097</v>
      </c>
      <c r="D205" s="231"/>
      <c r="E205" s="231">
        <v>7</v>
      </c>
      <c r="F205" s="232">
        <v>-7</v>
      </c>
    </row>
    <row r="206" spans="1:6">
      <c r="A206" s="322"/>
      <c r="B206" s="325"/>
      <c r="C206" s="62" t="s">
        <v>1098</v>
      </c>
      <c r="D206" s="68"/>
      <c r="E206" s="68"/>
      <c r="F206" s="74"/>
    </row>
    <row r="207" spans="1:6">
      <c r="A207" s="322"/>
      <c r="B207" s="325"/>
      <c r="C207" s="62" t="s">
        <v>1099</v>
      </c>
      <c r="D207" s="68"/>
      <c r="E207" s="68">
        <v>2</v>
      </c>
      <c r="F207" s="74">
        <v>-2</v>
      </c>
    </row>
    <row r="208" spans="1:6">
      <c r="A208" s="322"/>
      <c r="B208" s="325"/>
      <c r="C208" s="62" t="s">
        <v>1100</v>
      </c>
      <c r="D208" s="68"/>
      <c r="E208" s="68">
        <v>5</v>
      </c>
      <c r="F208" s="74">
        <v>-5</v>
      </c>
    </row>
    <row r="209" spans="1:6">
      <c r="A209" s="322"/>
      <c r="B209" s="325"/>
      <c r="C209" s="62" t="s">
        <v>1101</v>
      </c>
      <c r="D209" s="68"/>
      <c r="E209" s="68"/>
      <c r="F209" s="74"/>
    </row>
    <row r="210" spans="1:6">
      <c r="A210" s="322"/>
      <c r="B210" s="325"/>
      <c r="C210" s="230" t="s">
        <v>1102</v>
      </c>
      <c r="D210" s="231"/>
      <c r="E210" s="231"/>
      <c r="F210" s="232"/>
    </row>
    <row r="211" spans="1:6">
      <c r="A211" s="322"/>
      <c r="B211" s="325"/>
      <c r="C211" s="62" t="s">
        <v>1103</v>
      </c>
      <c r="D211" s="68"/>
      <c r="E211" s="68"/>
      <c r="F211" s="74"/>
    </row>
    <row r="212" spans="1:6">
      <c r="A212" s="322"/>
      <c r="B212" s="325"/>
      <c r="C212" s="230" t="s">
        <v>1104</v>
      </c>
      <c r="D212" s="231"/>
      <c r="E212" s="231">
        <v>1492380</v>
      </c>
      <c r="F212" s="232">
        <v>-1492380</v>
      </c>
    </row>
    <row r="213" spans="1:6">
      <c r="A213" s="322"/>
      <c r="B213" s="325"/>
      <c r="C213" s="62" t="s">
        <v>1105</v>
      </c>
      <c r="D213" s="68"/>
      <c r="E213" s="68">
        <v>1492380</v>
      </c>
      <c r="F213" s="74">
        <v>-1492380</v>
      </c>
    </row>
    <row r="214" spans="1:6">
      <c r="A214" s="322"/>
      <c r="B214" s="325"/>
      <c r="C214" s="230" t="s">
        <v>1106</v>
      </c>
      <c r="D214" s="231"/>
      <c r="E214" s="231"/>
      <c r="F214" s="232"/>
    </row>
    <row r="215" spans="1:6">
      <c r="A215" s="322"/>
      <c r="B215" s="325"/>
      <c r="C215" s="62" t="s">
        <v>1107</v>
      </c>
      <c r="D215" s="68"/>
      <c r="E215" s="68"/>
      <c r="F215" s="74"/>
    </row>
    <row r="216" spans="1:6">
      <c r="A216" s="322"/>
      <c r="B216" s="325"/>
      <c r="C216" s="230" t="s">
        <v>1108</v>
      </c>
      <c r="D216" s="231"/>
      <c r="E216" s="231"/>
      <c r="F216" s="232"/>
    </row>
    <row r="217" spans="1:6">
      <c r="A217" s="322"/>
      <c r="B217" s="325"/>
      <c r="C217" s="62" t="s">
        <v>1109</v>
      </c>
      <c r="D217" s="68"/>
      <c r="E217" s="68"/>
      <c r="F217" s="74"/>
    </row>
    <row r="218" spans="1:6">
      <c r="A218" s="322"/>
      <c r="B218" s="325"/>
      <c r="C218" s="230" t="s">
        <v>1110</v>
      </c>
      <c r="D218" s="231"/>
      <c r="E218" s="231"/>
      <c r="F218" s="232"/>
    </row>
    <row r="219" spans="1:6">
      <c r="A219" s="322"/>
      <c r="B219" s="325"/>
      <c r="C219" s="62" t="s">
        <v>1111</v>
      </c>
      <c r="D219" s="68"/>
      <c r="E219" s="68"/>
      <c r="F219" s="74"/>
    </row>
    <row r="220" spans="1:6">
      <c r="A220" s="322"/>
      <c r="B220" s="325"/>
      <c r="C220" s="230" t="s">
        <v>1112</v>
      </c>
      <c r="D220" s="231"/>
      <c r="E220" s="231"/>
      <c r="F220" s="232"/>
    </row>
    <row r="221" spans="1:6">
      <c r="A221" s="322"/>
      <c r="B221" s="325"/>
      <c r="C221" s="62" t="s">
        <v>1113</v>
      </c>
      <c r="D221" s="68"/>
      <c r="E221" s="68"/>
      <c r="F221" s="74"/>
    </row>
    <row r="222" spans="1:6">
      <c r="A222" s="322"/>
      <c r="B222" s="325"/>
      <c r="C222" s="230" t="s">
        <v>1114</v>
      </c>
      <c r="D222" s="231"/>
      <c r="E222" s="231"/>
      <c r="F222" s="232"/>
    </row>
    <row r="223" spans="1:6">
      <c r="A223" s="322"/>
      <c r="B223" s="325"/>
      <c r="C223" s="62" t="s">
        <v>1115</v>
      </c>
      <c r="D223" s="68"/>
      <c r="E223" s="68"/>
      <c r="F223" s="74"/>
    </row>
    <row r="224" spans="1:6">
      <c r="A224" s="322"/>
      <c r="B224" s="325"/>
      <c r="C224" s="230" t="s">
        <v>1116</v>
      </c>
      <c r="D224" s="231"/>
      <c r="E224" s="231"/>
      <c r="F224" s="232"/>
    </row>
    <row r="225" spans="1:6">
      <c r="A225" s="322"/>
      <c r="B225" s="325"/>
      <c r="C225" s="62" t="s">
        <v>1117</v>
      </c>
      <c r="D225" s="68"/>
      <c r="E225" s="68"/>
      <c r="F225" s="74"/>
    </row>
    <row r="226" spans="1:6">
      <c r="A226" s="322"/>
      <c r="B226" s="325"/>
      <c r="C226" s="230" t="s">
        <v>1118</v>
      </c>
      <c r="D226" s="231"/>
      <c r="E226" s="231"/>
      <c r="F226" s="232"/>
    </row>
    <row r="227" spans="1:6">
      <c r="A227" s="322"/>
      <c r="B227" s="325"/>
      <c r="C227" s="62" t="s">
        <v>1119</v>
      </c>
      <c r="D227" s="68"/>
      <c r="E227" s="68"/>
      <c r="F227" s="74"/>
    </row>
    <row r="228" spans="1:6">
      <c r="A228" s="322"/>
      <c r="B228" s="325"/>
      <c r="C228" s="230" t="s">
        <v>1120</v>
      </c>
      <c r="D228" s="231"/>
      <c r="E228" s="231"/>
      <c r="F228" s="232"/>
    </row>
    <row r="229" spans="1:6">
      <c r="A229" s="322"/>
      <c r="B229" s="325"/>
      <c r="C229" s="63" t="s">
        <v>1121</v>
      </c>
      <c r="D229" s="69"/>
      <c r="E229" s="69"/>
      <c r="F229" s="75"/>
    </row>
    <row r="230" spans="1:6">
      <c r="A230" s="322"/>
      <c r="B230" s="326"/>
      <c r="C230" s="64" t="s">
        <v>1122</v>
      </c>
      <c r="D230" s="70"/>
      <c r="E230" s="70">
        <v>1492387</v>
      </c>
      <c r="F230" s="76">
        <v>-1492387</v>
      </c>
    </row>
    <row r="231" spans="1:6">
      <c r="A231" s="323"/>
      <c r="B231" s="58"/>
      <c r="C231" s="64" t="s">
        <v>1123</v>
      </c>
      <c r="D231" s="70">
        <v>3856000</v>
      </c>
      <c r="E231" s="70">
        <v>10793</v>
      </c>
      <c r="F231" s="76">
        <v>3845207</v>
      </c>
    </row>
    <row r="232" spans="1:6">
      <c r="A232" s="57"/>
      <c r="B232" s="58"/>
      <c r="C232" s="64" t="s">
        <v>1124</v>
      </c>
      <c r="D232" s="70">
        <v>31063931</v>
      </c>
      <c r="E232" s="70">
        <v>31354934</v>
      </c>
      <c r="F232" s="76">
        <v>-291003</v>
      </c>
    </row>
    <row r="233" spans="1:6">
      <c r="A233" s="322" t="s">
        <v>1125</v>
      </c>
      <c r="B233" s="59"/>
      <c r="C233" s="65" t="s">
        <v>1126</v>
      </c>
      <c r="D233" s="71">
        <v>157769482</v>
      </c>
      <c r="E233" s="71">
        <v>131414548</v>
      </c>
      <c r="F233" s="77">
        <v>26354934</v>
      </c>
    </row>
    <row r="234" spans="1:6">
      <c r="A234" s="322" t="s">
        <v>1127</v>
      </c>
      <c r="B234" s="59"/>
      <c r="C234" s="65" t="s">
        <v>1128</v>
      </c>
      <c r="D234" s="71">
        <v>188833413</v>
      </c>
      <c r="E234" s="71">
        <v>162769482</v>
      </c>
      <c r="F234" s="77">
        <v>26063931</v>
      </c>
    </row>
    <row r="235" spans="1:6">
      <c r="A235" s="322" t="s">
        <v>1129</v>
      </c>
      <c r="B235" s="59"/>
      <c r="C235" s="65" t="s">
        <v>1130</v>
      </c>
      <c r="D235" s="71"/>
      <c r="E235" s="71"/>
      <c r="F235" s="77"/>
    </row>
    <row r="236" spans="1:6">
      <c r="A236" s="322" t="s">
        <v>1131</v>
      </c>
      <c r="B236" s="59"/>
      <c r="C236" s="65" t="s">
        <v>1132</v>
      </c>
      <c r="D236" s="71"/>
      <c r="E236" s="71"/>
      <c r="F236" s="77"/>
    </row>
    <row r="237" spans="1:6">
      <c r="A237" s="322" t="s">
        <v>1061</v>
      </c>
      <c r="B237" s="59"/>
      <c r="C237" s="65" t="s">
        <v>1133</v>
      </c>
      <c r="D237" s="71"/>
      <c r="E237" s="71"/>
      <c r="F237" s="77"/>
    </row>
    <row r="238" spans="1:6">
      <c r="A238" s="322" t="s">
        <v>1063</v>
      </c>
      <c r="B238" s="59"/>
      <c r="C238" s="65" t="s">
        <v>1134</v>
      </c>
      <c r="D238" s="71"/>
      <c r="E238" s="71"/>
      <c r="F238" s="77"/>
    </row>
    <row r="239" spans="1:6">
      <c r="A239" s="322" t="s">
        <v>1135</v>
      </c>
      <c r="B239" s="59"/>
      <c r="C239" s="65" t="s">
        <v>1136</v>
      </c>
      <c r="D239" s="71">
        <v>5000000</v>
      </c>
      <c r="E239" s="71">
        <v>5000000</v>
      </c>
      <c r="F239" s="77"/>
    </row>
    <row r="240" spans="1:6">
      <c r="A240" s="322" t="s">
        <v>1137</v>
      </c>
      <c r="B240" s="59"/>
      <c r="C240" s="65" t="s">
        <v>1138</v>
      </c>
      <c r="D240" s="71">
        <v>5000000</v>
      </c>
      <c r="E240" s="71">
        <v>5000000</v>
      </c>
      <c r="F240" s="77"/>
    </row>
    <row r="241" spans="1:6">
      <c r="A241" s="322" t="s">
        <v>1065</v>
      </c>
      <c r="B241" s="59"/>
      <c r="C241" s="65"/>
      <c r="D241" s="71"/>
      <c r="E241" s="71"/>
      <c r="F241" s="77"/>
    </row>
    <row r="242" spans="1:6">
      <c r="A242" s="323" t="s">
        <v>1067</v>
      </c>
      <c r="B242" s="58"/>
      <c r="C242" s="64" t="s">
        <v>1139</v>
      </c>
      <c r="D242" s="70">
        <v>183833413</v>
      </c>
      <c r="E242" s="70">
        <v>157769482</v>
      </c>
      <c r="F242" s="76">
        <v>26063931</v>
      </c>
    </row>
  </sheetData>
  <sheetProtection password="E48D" sheet="1" formatCells="0" formatColumns="0" formatRows="0" insertColumns="0" insertRows="0" insertHyperlinks="0" deleteColumns="0" deleteRows="0" sort="0" autoFilter="0" pivotTables="0"/>
  <mergeCells count="13">
    <mergeCell ref="A3:F3"/>
    <mergeCell ref="A4:F4"/>
    <mergeCell ref="A7:C7"/>
    <mergeCell ref="A8:A135"/>
    <mergeCell ref="B8:B64"/>
    <mergeCell ref="B65:B134"/>
    <mergeCell ref="A233:A242"/>
    <mergeCell ref="A136:A169"/>
    <mergeCell ref="B136:B153"/>
    <mergeCell ref="B154:B168"/>
    <mergeCell ref="A171:A231"/>
    <mergeCell ref="B171:B200"/>
    <mergeCell ref="B201:B230"/>
  </mergeCells>
  <phoneticPr fontId="1"/>
  <pageMargins left="0.7" right="0.7" top="0.75" bottom="0.75" header="0.3" footer="0.3"/>
  <pageSetup paperSize="9" scale="87" orientation="portrait" r:id="rId1"/>
  <rowBreaks count="1" manualBreakCount="1">
    <brk id="6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topLeftCell="C1" zoomScaleNormal="100" workbookViewId="0">
      <selection activeCell="J35" sqref="J35"/>
    </sheetView>
  </sheetViews>
  <sheetFormatPr defaultRowHeight="13.5"/>
  <cols>
    <col min="1" max="1" width="43.625" style="217" customWidth="1"/>
    <col min="2" max="4" width="15.625" style="217" customWidth="1"/>
    <col min="5" max="5" width="43.625" style="217" customWidth="1"/>
    <col min="6" max="8" width="15.625" style="217" customWidth="1"/>
    <col min="9" max="16384" width="9" style="217"/>
  </cols>
  <sheetData>
    <row r="1" spans="1:8">
      <c r="A1" s="217" t="s">
        <v>527</v>
      </c>
      <c r="H1" s="1"/>
    </row>
    <row r="3" spans="1:8" ht="15">
      <c r="A3" s="344" t="s">
        <v>528</v>
      </c>
      <c r="B3" s="307"/>
      <c r="C3" s="307"/>
      <c r="D3" s="307"/>
      <c r="E3" s="307"/>
      <c r="F3" s="307"/>
      <c r="G3" s="307"/>
      <c r="H3" s="307"/>
    </row>
    <row r="4" spans="1:8">
      <c r="A4" s="308" t="s">
        <v>529</v>
      </c>
      <c r="B4" s="307"/>
      <c r="C4" s="307"/>
      <c r="D4" s="307"/>
      <c r="E4" s="307"/>
      <c r="F4" s="307"/>
      <c r="G4" s="307"/>
      <c r="H4" s="307"/>
    </row>
    <row r="5" spans="1:8">
      <c r="H5" s="1" t="s">
        <v>530</v>
      </c>
    </row>
    <row r="6" spans="1:8">
      <c r="H6" s="1" t="s">
        <v>531</v>
      </c>
    </row>
    <row r="7" spans="1:8">
      <c r="A7" s="332" t="s">
        <v>532</v>
      </c>
      <c r="B7" s="329"/>
      <c r="C7" s="330"/>
      <c r="D7" s="348"/>
      <c r="E7" s="332" t="s">
        <v>533</v>
      </c>
      <c r="F7" s="329"/>
      <c r="G7" s="329"/>
      <c r="H7" s="330"/>
    </row>
    <row r="8" spans="1:8">
      <c r="A8" s="2"/>
      <c r="B8" s="3" t="s">
        <v>534</v>
      </c>
      <c r="C8" s="3" t="s">
        <v>535</v>
      </c>
      <c r="D8" s="4" t="s">
        <v>536</v>
      </c>
      <c r="E8" s="2"/>
      <c r="F8" s="3" t="s">
        <v>534</v>
      </c>
      <c r="G8" s="3" t="s">
        <v>535</v>
      </c>
      <c r="H8" s="4" t="s">
        <v>536</v>
      </c>
    </row>
    <row r="9" spans="1:8">
      <c r="A9" s="218" t="s">
        <v>537</v>
      </c>
      <c r="B9" s="10">
        <v>240314143</v>
      </c>
      <c r="C9" s="10">
        <v>211858893</v>
      </c>
      <c r="D9" s="15">
        <v>28455250</v>
      </c>
      <c r="E9" s="20" t="s">
        <v>538</v>
      </c>
      <c r="F9" s="10">
        <v>31735124</v>
      </c>
      <c r="G9" s="10">
        <v>40962055</v>
      </c>
      <c r="H9" s="15">
        <v>-9226931</v>
      </c>
    </row>
    <row r="10" spans="1:8">
      <c r="A10" s="6" t="s">
        <v>539</v>
      </c>
      <c r="B10" s="68">
        <v>169372959</v>
      </c>
      <c r="C10" s="68">
        <v>143980306</v>
      </c>
      <c r="D10" s="74">
        <v>25392653</v>
      </c>
      <c r="E10" s="219" t="s">
        <v>540</v>
      </c>
      <c r="F10" s="68"/>
      <c r="G10" s="68"/>
      <c r="H10" s="74"/>
    </row>
    <row r="11" spans="1:8">
      <c r="A11" s="6" t="s">
        <v>541</v>
      </c>
      <c r="B11" s="68"/>
      <c r="C11" s="68"/>
      <c r="D11" s="74"/>
      <c r="E11" s="219" t="s">
        <v>542</v>
      </c>
      <c r="F11" s="68">
        <v>6295872</v>
      </c>
      <c r="G11" s="68">
        <v>5861653</v>
      </c>
      <c r="H11" s="74">
        <v>434219</v>
      </c>
    </row>
    <row r="12" spans="1:8">
      <c r="A12" s="6" t="s">
        <v>543</v>
      </c>
      <c r="B12" s="68">
        <v>61275798</v>
      </c>
      <c r="C12" s="68">
        <v>59305913</v>
      </c>
      <c r="D12" s="74">
        <v>1969885</v>
      </c>
      <c r="E12" s="219" t="s">
        <v>544</v>
      </c>
      <c r="F12" s="68"/>
      <c r="G12" s="68"/>
      <c r="H12" s="74"/>
    </row>
    <row r="13" spans="1:8">
      <c r="A13" s="6" t="s">
        <v>545</v>
      </c>
      <c r="B13" s="68"/>
      <c r="C13" s="68"/>
      <c r="D13" s="74"/>
      <c r="E13" s="219" t="s">
        <v>546</v>
      </c>
      <c r="F13" s="68"/>
      <c r="G13" s="68"/>
      <c r="H13" s="74"/>
    </row>
    <row r="14" spans="1:8">
      <c r="A14" s="6" t="s">
        <v>547</v>
      </c>
      <c r="B14" s="68"/>
      <c r="C14" s="68"/>
      <c r="D14" s="74"/>
      <c r="E14" s="219" t="s">
        <v>548</v>
      </c>
      <c r="F14" s="68"/>
      <c r="G14" s="68"/>
      <c r="H14" s="74"/>
    </row>
    <row r="15" spans="1:8">
      <c r="A15" s="6" t="s">
        <v>549</v>
      </c>
      <c r="B15" s="68"/>
      <c r="C15" s="68"/>
      <c r="D15" s="74"/>
      <c r="E15" s="219" t="s">
        <v>550</v>
      </c>
      <c r="F15" s="68">
        <v>6804000</v>
      </c>
      <c r="G15" s="68">
        <v>16694000</v>
      </c>
      <c r="H15" s="74">
        <v>-9890000</v>
      </c>
    </row>
    <row r="16" spans="1:8">
      <c r="A16" s="6" t="s">
        <v>551</v>
      </c>
      <c r="B16" s="68"/>
      <c r="C16" s="68"/>
      <c r="D16" s="74"/>
      <c r="E16" s="219" t="s">
        <v>552</v>
      </c>
      <c r="F16" s="68"/>
      <c r="G16" s="68"/>
      <c r="H16" s="74"/>
    </row>
    <row r="17" spans="1:8">
      <c r="A17" s="6" t="s">
        <v>553</v>
      </c>
      <c r="B17" s="68"/>
      <c r="C17" s="68"/>
      <c r="D17" s="74"/>
      <c r="E17" s="219" t="s">
        <v>554</v>
      </c>
      <c r="F17" s="68"/>
      <c r="G17" s="68"/>
      <c r="H17" s="74"/>
    </row>
    <row r="18" spans="1:8">
      <c r="A18" s="6" t="s">
        <v>555</v>
      </c>
      <c r="B18" s="68"/>
      <c r="C18" s="68"/>
      <c r="D18" s="74"/>
      <c r="E18" s="219" t="s">
        <v>556</v>
      </c>
      <c r="F18" s="68"/>
      <c r="G18" s="68"/>
      <c r="H18" s="74"/>
    </row>
    <row r="19" spans="1:8">
      <c r="A19" s="6" t="s">
        <v>557</v>
      </c>
      <c r="B19" s="68"/>
      <c r="C19" s="68"/>
      <c r="D19" s="74"/>
      <c r="E19" s="219" t="s">
        <v>558</v>
      </c>
      <c r="F19" s="68"/>
      <c r="G19" s="68"/>
      <c r="H19" s="74"/>
    </row>
    <row r="20" spans="1:8">
      <c r="A20" s="6" t="s">
        <v>559</v>
      </c>
      <c r="B20" s="68"/>
      <c r="C20" s="68"/>
      <c r="D20" s="74"/>
      <c r="E20" s="219" t="s">
        <v>560</v>
      </c>
      <c r="F20" s="68"/>
      <c r="G20" s="68"/>
      <c r="H20" s="74"/>
    </row>
    <row r="21" spans="1:8">
      <c r="A21" s="6" t="s">
        <v>561</v>
      </c>
      <c r="B21" s="68"/>
      <c r="C21" s="68"/>
      <c r="D21" s="74"/>
      <c r="E21" s="219" t="s">
        <v>562</v>
      </c>
      <c r="F21" s="68"/>
      <c r="G21" s="68"/>
      <c r="H21" s="74"/>
    </row>
    <row r="22" spans="1:8">
      <c r="A22" s="6" t="s">
        <v>563</v>
      </c>
      <c r="B22" s="68">
        <v>533126</v>
      </c>
      <c r="C22" s="68">
        <v>532963</v>
      </c>
      <c r="D22" s="74">
        <v>163</v>
      </c>
      <c r="E22" s="219" t="s">
        <v>564</v>
      </c>
      <c r="F22" s="68"/>
      <c r="G22" s="68"/>
      <c r="H22" s="74"/>
    </row>
    <row r="23" spans="1:8">
      <c r="A23" s="6" t="s">
        <v>565</v>
      </c>
      <c r="B23" s="68">
        <v>9132260</v>
      </c>
      <c r="C23" s="68">
        <v>8039711</v>
      </c>
      <c r="D23" s="74">
        <v>1092549</v>
      </c>
      <c r="E23" s="219" t="s">
        <v>566</v>
      </c>
      <c r="F23" s="68">
        <v>4220744</v>
      </c>
      <c r="G23" s="68">
        <v>4530127</v>
      </c>
      <c r="H23" s="74">
        <v>-309383</v>
      </c>
    </row>
    <row r="24" spans="1:8">
      <c r="A24" s="6" t="s">
        <v>567</v>
      </c>
      <c r="B24" s="68"/>
      <c r="C24" s="68"/>
      <c r="D24" s="74"/>
      <c r="E24" s="219" t="s">
        <v>568</v>
      </c>
      <c r="F24" s="68"/>
      <c r="G24" s="68"/>
      <c r="H24" s="74"/>
    </row>
    <row r="25" spans="1:8">
      <c r="A25" s="6" t="s">
        <v>569</v>
      </c>
      <c r="B25" s="68"/>
      <c r="C25" s="68"/>
      <c r="D25" s="74"/>
      <c r="E25" s="219" t="s">
        <v>570</v>
      </c>
      <c r="F25" s="68">
        <v>1243508</v>
      </c>
      <c r="G25" s="68">
        <v>1057275</v>
      </c>
      <c r="H25" s="74">
        <v>186233</v>
      </c>
    </row>
    <row r="26" spans="1:8">
      <c r="A26" s="6" t="s">
        <v>571</v>
      </c>
      <c r="B26" s="68"/>
      <c r="C26" s="68"/>
      <c r="D26" s="74"/>
      <c r="E26" s="219" t="s">
        <v>572</v>
      </c>
      <c r="F26" s="68"/>
      <c r="G26" s="68"/>
      <c r="H26" s="74"/>
    </row>
    <row r="27" spans="1:8">
      <c r="A27" s="6" t="s">
        <v>573</v>
      </c>
      <c r="B27" s="68"/>
      <c r="C27" s="68"/>
      <c r="D27" s="74"/>
      <c r="E27" s="219" t="s">
        <v>574</v>
      </c>
      <c r="F27" s="68"/>
      <c r="G27" s="68"/>
      <c r="H27" s="74"/>
    </row>
    <row r="28" spans="1:8">
      <c r="A28" s="6" t="s">
        <v>575</v>
      </c>
      <c r="B28" s="68"/>
      <c r="C28" s="68"/>
      <c r="D28" s="74"/>
      <c r="E28" s="219" t="s">
        <v>576</v>
      </c>
      <c r="F28" s="68"/>
      <c r="G28" s="68"/>
      <c r="H28" s="74"/>
    </row>
    <row r="29" spans="1:8">
      <c r="A29" s="6" t="s">
        <v>577</v>
      </c>
      <c r="B29" s="68"/>
      <c r="C29" s="68"/>
      <c r="D29" s="74"/>
      <c r="E29" s="219" t="s">
        <v>578</v>
      </c>
      <c r="F29" s="68"/>
      <c r="G29" s="68"/>
      <c r="H29" s="74"/>
    </row>
    <row r="30" spans="1:8">
      <c r="A30" s="6" t="s">
        <v>579</v>
      </c>
      <c r="B30" s="68"/>
      <c r="C30" s="68"/>
      <c r="D30" s="74"/>
      <c r="E30" s="219" t="s">
        <v>580</v>
      </c>
      <c r="F30" s="68"/>
      <c r="G30" s="68"/>
      <c r="H30" s="74"/>
    </row>
    <row r="31" spans="1:8">
      <c r="A31" s="6" t="s">
        <v>581</v>
      </c>
      <c r="B31" s="68"/>
      <c r="C31" s="68"/>
      <c r="D31" s="74"/>
      <c r="E31" s="219" t="s">
        <v>582</v>
      </c>
      <c r="F31" s="68"/>
      <c r="G31" s="68"/>
      <c r="H31" s="74"/>
    </row>
    <row r="32" spans="1:8">
      <c r="A32" s="6" t="s">
        <v>583</v>
      </c>
      <c r="B32" s="68"/>
      <c r="C32" s="68"/>
      <c r="D32" s="74"/>
      <c r="E32" s="219" t="s">
        <v>584</v>
      </c>
      <c r="F32" s="68">
        <v>13171000</v>
      </c>
      <c r="G32" s="68">
        <v>12819000</v>
      </c>
      <c r="H32" s="74">
        <v>352000</v>
      </c>
    </row>
    <row r="33" spans="1:8">
      <c r="A33" s="6" t="s">
        <v>585</v>
      </c>
      <c r="B33" s="68"/>
      <c r="C33" s="68"/>
      <c r="D33" s="74"/>
      <c r="E33" s="220" t="s">
        <v>586</v>
      </c>
      <c r="F33" s="69"/>
      <c r="G33" s="69"/>
      <c r="H33" s="75"/>
    </row>
    <row r="34" spans="1:8">
      <c r="A34" s="7" t="s">
        <v>587</v>
      </c>
      <c r="B34" s="69"/>
      <c r="C34" s="69"/>
      <c r="D34" s="75"/>
      <c r="E34" s="221" t="s">
        <v>588</v>
      </c>
      <c r="F34" s="222">
        <v>116586656</v>
      </c>
      <c r="G34" s="222">
        <v>122764791</v>
      </c>
      <c r="H34" s="223">
        <v>-6178135</v>
      </c>
    </row>
    <row r="35" spans="1:8">
      <c r="A35" s="8" t="s">
        <v>589</v>
      </c>
      <c r="B35" s="222">
        <v>781428489</v>
      </c>
      <c r="C35" s="222">
        <v>804227523</v>
      </c>
      <c r="D35" s="223">
        <v>-22799034</v>
      </c>
      <c r="E35" s="219" t="s">
        <v>590</v>
      </c>
      <c r="F35" s="68">
        <v>92421000</v>
      </c>
      <c r="G35" s="68">
        <v>99225000</v>
      </c>
      <c r="H35" s="74">
        <v>-6804000</v>
      </c>
    </row>
    <row r="36" spans="1:8">
      <c r="A36" s="8" t="s">
        <v>591</v>
      </c>
      <c r="B36" s="222">
        <v>467850690</v>
      </c>
      <c r="C36" s="222">
        <v>484872841</v>
      </c>
      <c r="D36" s="223">
        <v>-17022151</v>
      </c>
      <c r="E36" s="219" t="s">
        <v>592</v>
      </c>
      <c r="F36" s="68"/>
      <c r="G36" s="68"/>
      <c r="H36" s="74"/>
    </row>
    <row r="37" spans="1:8">
      <c r="A37" s="6" t="s">
        <v>593</v>
      </c>
      <c r="B37" s="68">
        <v>69635063</v>
      </c>
      <c r="C37" s="68">
        <v>69635063</v>
      </c>
      <c r="D37" s="74"/>
      <c r="E37" s="219" t="s">
        <v>594</v>
      </c>
      <c r="F37" s="68"/>
      <c r="G37" s="68"/>
      <c r="H37" s="74"/>
    </row>
    <row r="38" spans="1:8">
      <c r="A38" s="6" t="s">
        <v>595</v>
      </c>
      <c r="B38" s="68">
        <v>398215627</v>
      </c>
      <c r="C38" s="68">
        <v>415237778</v>
      </c>
      <c r="D38" s="74">
        <v>-17022151</v>
      </c>
      <c r="E38" s="219" t="s">
        <v>596</v>
      </c>
      <c r="F38" s="68"/>
      <c r="G38" s="68"/>
      <c r="H38" s="74"/>
    </row>
    <row r="39" spans="1:8">
      <c r="A39" s="6" t="s">
        <v>597</v>
      </c>
      <c r="B39" s="68"/>
      <c r="C39" s="68"/>
      <c r="D39" s="74"/>
      <c r="E39" s="219" t="s">
        <v>598</v>
      </c>
      <c r="F39" s="68"/>
      <c r="G39" s="68"/>
      <c r="H39" s="74"/>
    </row>
    <row r="40" spans="1:8">
      <c r="A40" s="6" t="s">
        <v>599</v>
      </c>
      <c r="B40" s="68"/>
      <c r="C40" s="68"/>
      <c r="D40" s="74"/>
      <c r="E40" s="219" t="s">
        <v>600</v>
      </c>
      <c r="F40" s="68"/>
      <c r="G40" s="68"/>
      <c r="H40" s="74"/>
    </row>
    <row r="41" spans="1:8">
      <c r="A41" s="7" t="s">
        <v>601</v>
      </c>
      <c r="B41" s="69"/>
      <c r="C41" s="69"/>
      <c r="D41" s="75"/>
      <c r="E41" s="219" t="s">
        <v>602</v>
      </c>
      <c r="F41" s="68"/>
      <c r="G41" s="68"/>
      <c r="H41" s="74"/>
    </row>
    <row r="42" spans="1:8">
      <c r="A42" s="8" t="s">
        <v>603</v>
      </c>
      <c r="B42" s="222">
        <v>313577799</v>
      </c>
      <c r="C42" s="222">
        <v>319354682</v>
      </c>
      <c r="D42" s="223">
        <v>-5776883</v>
      </c>
      <c r="E42" s="219" t="s">
        <v>604</v>
      </c>
      <c r="F42" s="68">
        <v>24165656</v>
      </c>
      <c r="G42" s="68">
        <v>23539791</v>
      </c>
      <c r="H42" s="74">
        <v>625865</v>
      </c>
    </row>
    <row r="43" spans="1:8">
      <c r="A43" s="6" t="s">
        <v>593</v>
      </c>
      <c r="B43" s="68">
        <v>5339572</v>
      </c>
      <c r="C43" s="68">
        <v>5339572</v>
      </c>
      <c r="D43" s="74"/>
      <c r="E43" s="219" t="s">
        <v>605</v>
      </c>
      <c r="F43" s="68"/>
      <c r="G43" s="68"/>
      <c r="H43" s="74"/>
    </row>
    <row r="44" spans="1:8">
      <c r="A44" s="6" t="s">
        <v>595</v>
      </c>
      <c r="B44" s="68">
        <v>47312038</v>
      </c>
      <c r="C44" s="68">
        <v>52280742</v>
      </c>
      <c r="D44" s="74">
        <v>-4968704</v>
      </c>
      <c r="E44" s="219" t="s">
        <v>606</v>
      </c>
      <c r="F44" s="68"/>
      <c r="G44" s="68"/>
      <c r="H44" s="74"/>
    </row>
    <row r="45" spans="1:8">
      <c r="A45" s="6" t="s">
        <v>607</v>
      </c>
      <c r="B45" s="68">
        <v>17560688</v>
      </c>
      <c r="C45" s="68">
        <v>20092279</v>
      </c>
      <c r="D45" s="74">
        <v>-2531591</v>
      </c>
      <c r="E45" s="220" t="s">
        <v>608</v>
      </c>
      <c r="F45" s="69"/>
      <c r="G45" s="69"/>
      <c r="H45" s="75"/>
    </row>
    <row r="46" spans="1:8">
      <c r="A46" s="6" t="s">
        <v>609</v>
      </c>
      <c r="B46" s="68">
        <v>18074</v>
      </c>
      <c r="C46" s="68">
        <v>72280</v>
      </c>
      <c r="D46" s="74">
        <v>-54206</v>
      </c>
      <c r="E46" s="224" t="s">
        <v>610</v>
      </c>
      <c r="F46" s="70">
        <v>148321780</v>
      </c>
      <c r="G46" s="70">
        <v>163726846</v>
      </c>
      <c r="H46" s="76">
        <v>-15405066</v>
      </c>
    </row>
    <row r="47" spans="1:8">
      <c r="A47" s="6" t="s">
        <v>611</v>
      </c>
      <c r="B47" s="68">
        <v>1448975</v>
      </c>
      <c r="C47" s="68">
        <v>2380634</v>
      </c>
      <c r="D47" s="74">
        <v>-931659</v>
      </c>
      <c r="E47" s="349"/>
      <c r="F47" s="350"/>
      <c r="G47" s="350"/>
      <c r="H47" s="351"/>
    </row>
    <row r="48" spans="1:8">
      <c r="A48" s="6" t="s">
        <v>612</v>
      </c>
      <c r="B48" s="68">
        <v>7343800</v>
      </c>
      <c r="C48" s="68">
        <v>10260388</v>
      </c>
      <c r="D48" s="74">
        <v>-2916588</v>
      </c>
      <c r="E48" s="345" t="s">
        <v>613</v>
      </c>
      <c r="F48" s="346"/>
      <c r="G48" s="346"/>
      <c r="H48" s="347"/>
    </row>
    <row r="49" spans="1:8">
      <c r="A49" s="6" t="s">
        <v>614</v>
      </c>
      <c r="B49" s="68"/>
      <c r="C49" s="68"/>
      <c r="D49" s="74"/>
      <c r="E49" s="221" t="s">
        <v>615</v>
      </c>
      <c r="F49" s="222">
        <v>269244803</v>
      </c>
      <c r="G49" s="222">
        <v>269244803</v>
      </c>
      <c r="H49" s="223"/>
    </row>
    <row r="50" spans="1:8">
      <c r="A50" s="6" t="s">
        <v>616</v>
      </c>
      <c r="B50" s="68"/>
      <c r="C50" s="68"/>
      <c r="D50" s="74"/>
      <c r="E50" s="220" t="s">
        <v>617</v>
      </c>
      <c r="F50" s="69">
        <v>269244803</v>
      </c>
      <c r="G50" s="69">
        <v>269244803</v>
      </c>
      <c r="H50" s="75"/>
    </row>
    <row r="51" spans="1:8">
      <c r="A51" s="6" t="s">
        <v>618</v>
      </c>
      <c r="B51" s="68"/>
      <c r="C51" s="68"/>
      <c r="D51" s="74"/>
      <c r="E51" s="221" t="s">
        <v>619</v>
      </c>
      <c r="F51" s="222">
        <v>210342636</v>
      </c>
      <c r="G51" s="222">
        <v>220345285</v>
      </c>
      <c r="H51" s="223">
        <v>-10002649</v>
      </c>
    </row>
    <row r="52" spans="1:8">
      <c r="A52" s="6" t="s">
        <v>620</v>
      </c>
      <c r="B52" s="68">
        <v>299936</v>
      </c>
      <c r="C52" s="68">
        <v>299936</v>
      </c>
      <c r="D52" s="74"/>
      <c r="E52" s="220" t="s">
        <v>621</v>
      </c>
      <c r="F52" s="69">
        <v>210342636</v>
      </c>
      <c r="G52" s="69">
        <v>220345285</v>
      </c>
      <c r="H52" s="75">
        <v>-10002649</v>
      </c>
    </row>
    <row r="53" spans="1:8">
      <c r="A53" s="6" t="s">
        <v>622</v>
      </c>
      <c r="B53" s="68"/>
      <c r="C53" s="68"/>
      <c r="D53" s="74"/>
      <c r="E53" s="221" t="s">
        <v>623</v>
      </c>
      <c r="F53" s="222">
        <v>210000000</v>
      </c>
      <c r="G53" s="222">
        <v>205000000</v>
      </c>
      <c r="H53" s="223">
        <v>5000000</v>
      </c>
    </row>
    <row r="54" spans="1:8">
      <c r="A54" s="6" t="s">
        <v>624</v>
      </c>
      <c r="B54" s="68"/>
      <c r="C54" s="68"/>
      <c r="D54" s="74"/>
      <c r="E54" s="220" t="s">
        <v>625</v>
      </c>
      <c r="F54" s="69">
        <v>210000000</v>
      </c>
      <c r="G54" s="69">
        <v>205000000</v>
      </c>
      <c r="H54" s="75">
        <v>5000000</v>
      </c>
    </row>
    <row r="55" spans="1:8">
      <c r="A55" s="6" t="s">
        <v>599</v>
      </c>
      <c r="B55" s="68"/>
      <c r="C55" s="68"/>
      <c r="D55" s="74"/>
      <c r="E55" s="221" t="s">
        <v>626</v>
      </c>
      <c r="F55" s="222">
        <v>183833413</v>
      </c>
      <c r="G55" s="222">
        <v>157769482</v>
      </c>
      <c r="H55" s="223">
        <v>26063931</v>
      </c>
    </row>
    <row r="56" spans="1:8">
      <c r="A56" s="6" t="s">
        <v>627</v>
      </c>
      <c r="B56" s="68"/>
      <c r="C56" s="68"/>
      <c r="D56" s="74"/>
      <c r="E56" s="219" t="s">
        <v>628</v>
      </c>
      <c r="F56" s="68">
        <v>183833413</v>
      </c>
      <c r="G56" s="68">
        <v>157769482</v>
      </c>
      <c r="H56" s="74">
        <v>26063931</v>
      </c>
    </row>
    <row r="57" spans="1:8">
      <c r="A57" s="6" t="s">
        <v>629</v>
      </c>
      <c r="B57" s="68"/>
      <c r="C57" s="68"/>
      <c r="D57" s="74"/>
      <c r="E57" s="219" t="s">
        <v>630</v>
      </c>
      <c r="F57" s="68">
        <v>31063931</v>
      </c>
      <c r="G57" s="68">
        <v>31354934</v>
      </c>
      <c r="H57" s="74">
        <v>-291003</v>
      </c>
    </row>
    <row r="58" spans="1:8">
      <c r="A58" s="6" t="s">
        <v>631</v>
      </c>
      <c r="B58" s="68"/>
      <c r="C58" s="68"/>
      <c r="D58" s="74"/>
      <c r="E58" s="219"/>
      <c r="F58" s="68"/>
      <c r="G58" s="68"/>
      <c r="H58" s="74"/>
    </row>
    <row r="59" spans="1:8">
      <c r="A59" s="6" t="s">
        <v>632</v>
      </c>
      <c r="B59" s="68"/>
      <c r="C59" s="68"/>
      <c r="D59" s="74"/>
      <c r="E59" s="219"/>
      <c r="F59" s="68"/>
      <c r="G59" s="68"/>
      <c r="H59" s="74"/>
    </row>
    <row r="60" spans="1:8">
      <c r="A60" s="6" t="s">
        <v>633</v>
      </c>
      <c r="B60" s="68">
        <v>24165656</v>
      </c>
      <c r="C60" s="68">
        <v>23539791</v>
      </c>
      <c r="D60" s="74">
        <v>625865</v>
      </c>
      <c r="E60" s="219"/>
      <c r="F60" s="68"/>
      <c r="G60" s="68"/>
      <c r="H60" s="74"/>
    </row>
    <row r="61" spans="1:8">
      <c r="A61" s="6" t="s">
        <v>634</v>
      </c>
      <c r="B61" s="68"/>
      <c r="C61" s="68"/>
      <c r="D61" s="74"/>
      <c r="E61" s="219"/>
      <c r="F61" s="68"/>
      <c r="G61" s="68"/>
      <c r="H61" s="74"/>
    </row>
    <row r="62" spans="1:8">
      <c r="A62" s="6" t="s">
        <v>635</v>
      </c>
      <c r="B62" s="68">
        <v>210000000</v>
      </c>
      <c r="C62" s="68">
        <v>205000000</v>
      </c>
      <c r="D62" s="74">
        <v>5000000</v>
      </c>
      <c r="E62" s="219"/>
      <c r="F62" s="68"/>
      <c r="G62" s="68"/>
      <c r="H62" s="74"/>
    </row>
    <row r="63" spans="1:8">
      <c r="A63" s="6" t="s">
        <v>636</v>
      </c>
      <c r="B63" s="68"/>
      <c r="C63" s="68"/>
      <c r="D63" s="74"/>
      <c r="E63" s="219"/>
      <c r="F63" s="68"/>
      <c r="G63" s="68"/>
      <c r="H63" s="74"/>
    </row>
    <row r="64" spans="1:8">
      <c r="A64" s="6" t="s">
        <v>637</v>
      </c>
      <c r="B64" s="68"/>
      <c r="C64" s="68"/>
      <c r="D64" s="74"/>
      <c r="E64" s="220"/>
      <c r="F64" s="69"/>
      <c r="G64" s="69"/>
      <c r="H64" s="75"/>
    </row>
    <row r="65" spans="1:8">
      <c r="A65" s="7" t="s">
        <v>638</v>
      </c>
      <c r="B65" s="69">
        <v>89060</v>
      </c>
      <c r="C65" s="69">
        <v>89060</v>
      </c>
      <c r="D65" s="75"/>
      <c r="E65" s="225" t="s">
        <v>639</v>
      </c>
      <c r="F65" s="71">
        <v>873420852</v>
      </c>
      <c r="G65" s="71">
        <v>852359570</v>
      </c>
      <c r="H65" s="77">
        <v>21061282</v>
      </c>
    </row>
    <row r="66" spans="1:8">
      <c r="A66" s="226" t="s">
        <v>640</v>
      </c>
      <c r="B66" s="70">
        <v>1021742632</v>
      </c>
      <c r="C66" s="70">
        <v>1016086416</v>
      </c>
      <c r="D66" s="76">
        <v>5656216</v>
      </c>
      <c r="E66" s="224" t="s">
        <v>641</v>
      </c>
      <c r="F66" s="70">
        <v>1021742632</v>
      </c>
      <c r="G66" s="70">
        <v>1016086416</v>
      </c>
      <c r="H66" s="76">
        <v>5656216</v>
      </c>
    </row>
    <row r="67" spans="1:8">
      <c r="A67" s="336"/>
      <c r="B67" s="336"/>
      <c r="C67" s="336"/>
      <c r="D67" s="336"/>
      <c r="E67" s="336"/>
      <c r="F67" s="336"/>
      <c r="G67" s="336"/>
      <c r="H67" s="336"/>
    </row>
    <row r="68" spans="1:8">
      <c r="A68" s="336" t="s">
        <v>642</v>
      </c>
      <c r="B68" s="336"/>
      <c r="C68" s="336"/>
      <c r="D68" s="336"/>
      <c r="E68" s="336"/>
      <c r="F68" s="336"/>
      <c r="G68" s="336"/>
      <c r="H68" s="336"/>
    </row>
    <row r="69" spans="1:8">
      <c r="A69" s="336" t="s">
        <v>643</v>
      </c>
      <c r="B69" s="336"/>
      <c r="C69" s="336"/>
      <c r="D69" s="336"/>
      <c r="E69" s="336"/>
      <c r="F69" s="336"/>
      <c r="G69" s="336"/>
      <c r="H69" s="336"/>
    </row>
  </sheetData>
  <sheetProtection password="E48D" sheet="1" formatCells="0" formatColumns="0" formatRows="0" insertColumns="0" insertRows="0" insertHyperlinks="0" deleteColumns="0" deleteRows="0" sort="0" autoFilter="0" pivotTables="0"/>
  <mergeCells count="12">
    <mergeCell ref="E48:H48"/>
    <mergeCell ref="A3:H3"/>
    <mergeCell ref="A4:H4"/>
    <mergeCell ref="A7:D7"/>
    <mergeCell ref="E7:H7"/>
    <mergeCell ref="E47:H47"/>
    <mergeCell ref="A67:D67"/>
    <mergeCell ref="E67:H67"/>
    <mergeCell ref="A68:D68"/>
    <mergeCell ref="E68:H68"/>
    <mergeCell ref="A69:D69"/>
    <mergeCell ref="E69:H69"/>
  </mergeCells>
  <phoneticPr fontId="1"/>
  <pageMargins left="0.7" right="0.7" top="0.75" bottom="0.75" header="0.3" footer="0.3"/>
  <pageSetup paperSize="9"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zoomScaleNormal="100" workbookViewId="0">
      <selection activeCell="K38" sqref="K38"/>
    </sheetView>
  </sheetViews>
  <sheetFormatPr defaultRowHeight="13.5"/>
  <cols>
    <col min="3" max="7" width="16.375" customWidth="1"/>
  </cols>
  <sheetData>
    <row r="1" spans="1:12">
      <c r="A1" s="104"/>
      <c r="B1" s="104"/>
      <c r="C1" s="104"/>
      <c r="D1" s="104"/>
      <c r="E1" s="104"/>
      <c r="F1" s="104"/>
      <c r="G1" s="104"/>
      <c r="H1" s="104"/>
      <c r="I1" s="104"/>
      <c r="J1" s="104"/>
      <c r="K1" s="104"/>
      <c r="L1" s="104"/>
    </row>
    <row r="2" spans="1:12" ht="18.75">
      <c r="A2" s="340" t="s">
        <v>395</v>
      </c>
      <c r="B2" s="340"/>
      <c r="C2" s="340"/>
      <c r="D2" s="340"/>
      <c r="E2" s="340"/>
      <c r="F2" s="340"/>
      <c r="G2" s="340"/>
      <c r="H2" s="340"/>
      <c r="I2" s="340"/>
      <c r="J2" s="340"/>
      <c r="K2" s="340"/>
      <c r="L2" s="104"/>
    </row>
    <row r="3" spans="1:12">
      <c r="A3" s="104"/>
      <c r="B3" s="104"/>
      <c r="C3" s="104"/>
      <c r="D3" s="104"/>
      <c r="E3" s="104"/>
      <c r="F3" s="104"/>
      <c r="G3" s="104"/>
      <c r="H3" s="104"/>
      <c r="I3" s="104"/>
      <c r="J3" s="104"/>
      <c r="K3" s="104"/>
      <c r="L3" s="104"/>
    </row>
    <row r="4" spans="1:12" ht="14.25">
      <c r="A4" s="105"/>
      <c r="B4" s="105">
        <v>1</v>
      </c>
      <c r="C4" s="105" t="s">
        <v>308</v>
      </c>
      <c r="D4" s="105"/>
      <c r="E4" s="105"/>
      <c r="F4" s="105"/>
      <c r="G4" s="105"/>
      <c r="H4" s="105"/>
      <c r="I4" s="105"/>
      <c r="J4" s="105"/>
      <c r="K4" s="105"/>
      <c r="L4" s="105"/>
    </row>
    <row r="5" spans="1:12" ht="14.25">
      <c r="A5" s="105"/>
      <c r="B5" s="105"/>
      <c r="C5" s="105"/>
      <c r="D5" s="105"/>
      <c r="E5" s="105"/>
      <c r="F5" s="105"/>
      <c r="G5" s="105"/>
      <c r="H5" s="105"/>
      <c r="I5" s="105"/>
      <c r="J5" s="105"/>
      <c r="K5" s="105"/>
      <c r="L5" s="105"/>
    </row>
    <row r="6" spans="1:12" ht="14.25">
      <c r="A6" s="105"/>
      <c r="B6" s="105"/>
      <c r="C6" s="105" t="s">
        <v>309</v>
      </c>
      <c r="D6" s="105"/>
      <c r="E6" s="105"/>
      <c r="F6" s="105"/>
      <c r="G6" s="105"/>
      <c r="H6" s="105"/>
      <c r="I6" s="105"/>
      <c r="J6" s="105"/>
      <c r="K6" s="105"/>
      <c r="L6" s="105"/>
    </row>
    <row r="7" spans="1:12" ht="14.25">
      <c r="A7" s="105"/>
      <c r="B7" s="105"/>
      <c r="C7" s="105" t="s">
        <v>310</v>
      </c>
      <c r="D7" s="105"/>
      <c r="E7" s="105"/>
      <c r="F7" s="105"/>
      <c r="G7" s="105"/>
      <c r="H7" s="105"/>
      <c r="I7" s="105"/>
      <c r="J7" s="105"/>
      <c r="K7" s="105"/>
      <c r="L7" s="105"/>
    </row>
    <row r="8" spans="1:12" ht="14.25">
      <c r="A8" s="105"/>
      <c r="B8" s="105"/>
      <c r="C8" s="105" t="s">
        <v>311</v>
      </c>
      <c r="D8" s="105"/>
      <c r="E8" s="105"/>
      <c r="F8" s="105"/>
      <c r="G8" s="105"/>
      <c r="H8" s="105"/>
      <c r="I8" s="105"/>
      <c r="J8" s="105"/>
      <c r="K8" s="105"/>
      <c r="L8" s="105"/>
    </row>
    <row r="9" spans="1:12" ht="14.25">
      <c r="A9" s="105"/>
      <c r="B9" s="105"/>
      <c r="C9" s="105" t="s">
        <v>312</v>
      </c>
      <c r="D9" s="105"/>
      <c r="E9" s="105"/>
      <c r="F9" s="105"/>
      <c r="G9" s="105"/>
      <c r="H9" s="105"/>
      <c r="I9" s="105"/>
      <c r="J9" s="105"/>
      <c r="K9" s="105"/>
      <c r="L9" s="105"/>
    </row>
    <row r="10" spans="1:12" ht="14.25">
      <c r="A10" s="105"/>
      <c r="B10" s="105"/>
      <c r="C10" s="105" t="s">
        <v>313</v>
      </c>
      <c r="D10" s="105"/>
      <c r="E10" s="105"/>
      <c r="F10" s="105"/>
      <c r="G10" s="105"/>
      <c r="H10" s="105"/>
      <c r="I10" s="105"/>
      <c r="J10" s="105"/>
      <c r="K10" s="105"/>
      <c r="L10" s="105"/>
    </row>
    <row r="11" spans="1:12" ht="14.25">
      <c r="A11" s="105"/>
      <c r="B11" s="105"/>
      <c r="C11" s="105" t="s">
        <v>314</v>
      </c>
      <c r="D11" s="105"/>
      <c r="E11" s="105"/>
      <c r="F11" s="105"/>
      <c r="G11" s="105"/>
      <c r="H11" s="105"/>
      <c r="I11" s="105"/>
      <c r="J11" s="105"/>
      <c r="K11" s="105"/>
      <c r="L11" s="105"/>
    </row>
    <row r="12" spans="1:12" ht="14.25">
      <c r="A12" s="105"/>
      <c r="B12" s="105"/>
      <c r="C12" s="105" t="s">
        <v>315</v>
      </c>
      <c r="D12" s="105"/>
      <c r="E12" s="105"/>
      <c r="F12" s="105"/>
      <c r="G12" s="105"/>
      <c r="H12" s="105"/>
      <c r="I12" s="105"/>
      <c r="J12" s="105"/>
      <c r="K12" s="105"/>
      <c r="L12" s="105"/>
    </row>
    <row r="13" spans="1:12" ht="14.25">
      <c r="A13" s="105"/>
      <c r="B13" s="105"/>
      <c r="C13" s="105" t="s">
        <v>316</v>
      </c>
      <c r="D13" s="105"/>
      <c r="E13" s="105"/>
      <c r="F13" s="105"/>
      <c r="G13" s="105"/>
      <c r="H13" s="105"/>
      <c r="I13" s="105"/>
      <c r="J13" s="105"/>
      <c r="K13" s="105"/>
      <c r="L13" s="105"/>
    </row>
    <row r="14" spans="1:12" ht="14.25">
      <c r="A14" s="105"/>
      <c r="B14" s="105"/>
      <c r="C14" s="105"/>
      <c r="D14" s="105"/>
      <c r="E14" s="105"/>
      <c r="F14" s="105"/>
      <c r="G14" s="105"/>
      <c r="H14" s="105"/>
      <c r="I14" s="105"/>
      <c r="J14" s="105"/>
      <c r="K14" s="105"/>
      <c r="L14" s="105"/>
    </row>
    <row r="15" spans="1:12" ht="14.25">
      <c r="A15" s="105"/>
      <c r="B15" s="105"/>
      <c r="C15" s="105" t="s">
        <v>317</v>
      </c>
      <c r="D15" s="105"/>
      <c r="E15" s="105"/>
      <c r="F15" s="105"/>
      <c r="G15" s="105"/>
      <c r="H15" s="105"/>
      <c r="I15" s="105"/>
      <c r="J15" s="105"/>
      <c r="K15" s="105"/>
      <c r="L15" s="105"/>
    </row>
    <row r="16" spans="1:12" ht="14.25">
      <c r="A16" s="105"/>
      <c r="B16" s="105"/>
      <c r="C16" s="105" t="s">
        <v>311</v>
      </c>
      <c r="D16" s="105"/>
      <c r="E16" s="105"/>
      <c r="F16" s="105"/>
      <c r="G16" s="105"/>
      <c r="H16" s="105"/>
      <c r="I16" s="105"/>
      <c r="J16" s="105"/>
      <c r="K16" s="105"/>
      <c r="L16" s="105"/>
    </row>
    <row r="17" spans="1:12" ht="14.25">
      <c r="A17" s="105"/>
      <c r="B17" s="105"/>
      <c r="C17" s="105" t="s">
        <v>312</v>
      </c>
      <c r="D17" s="105"/>
      <c r="E17" s="105"/>
      <c r="F17" s="105"/>
      <c r="G17" s="105"/>
      <c r="H17" s="105"/>
      <c r="I17" s="105"/>
      <c r="J17" s="105"/>
      <c r="K17" s="105"/>
      <c r="L17" s="105"/>
    </row>
    <row r="18" spans="1:12" ht="14.25">
      <c r="A18" s="105"/>
      <c r="B18" s="105"/>
      <c r="C18" s="105" t="s">
        <v>318</v>
      </c>
      <c r="D18" s="105"/>
      <c r="E18" s="105"/>
      <c r="F18" s="105"/>
      <c r="G18" s="105"/>
      <c r="H18" s="105"/>
      <c r="I18" s="105"/>
      <c r="J18" s="105"/>
      <c r="K18" s="105"/>
      <c r="L18" s="105"/>
    </row>
    <row r="19" spans="1:12" ht="14.25">
      <c r="A19" s="105"/>
      <c r="B19" s="105"/>
      <c r="C19" s="105"/>
      <c r="D19" s="105"/>
      <c r="E19" s="105"/>
      <c r="F19" s="105"/>
      <c r="G19" s="105"/>
      <c r="H19" s="105"/>
      <c r="I19" s="105"/>
      <c r="J19" s="105"/>
      <c r="K19" s="105"/>
      <c r="L19" s="105"/>
    </row>
    <row r="20" spans="1:12" ht="14.25">
      <c r="A20" s="105"/>
      <c r="B20" s="105"/>
      <c r="C20" s="105" t="s">
        <v>319</v>
      </c>
      <c r="D20" s="105"/>
      <c r="E20" s="105"/>
      <c r="F20" s="105"/>
      <c r="G20" s="105"/>
      <c r="H20" s="105"/>
      <c r="I20" s="105"/>
      <c r="J20" s="105"/>
      <c r="K20" s="105"/>
      <c r="L20" s="105"/>
    </row>
    <row r="21" spans="1:12" ht="14.25">
      <c r="A21" s="105"/>
      <c r="B21" s="105"/>
      <c r="C21" s="105" t="s">
        <v>320</v>
      </c>
      <c r="D21" s="105"/>
      <c r="E21" s="105"/>
      <c r="F21" s="105"/>
      <c r="G21" s="105"/>
      <c r="H21" s="105"/>
      <c r="I21" s="105"/>
      <c r="J21" s="105"/>
      <c r="K21" s="105"/>
      <c r="L21" s="105"/>
    </row>
    <row r="22" spans="1:12" ht="14.25">
      <c r="A22" s="105"/>
      <c r="B22" s="105"/>
      <c r="C22" s="105" t="s">
        <v>321</v>
      </c>
      <c r="D22" s="105"/>
      <c r="E22" s="105"/>
      <c r="F22" s="105"/>
      <c r="G22" s="105"/>
      <c r="H22" s="105"/>
      <c r="I22" s="105"/>
      <c r="J22" s="105"/>
      <c r="K22" s="105"/>
      <c r="L22" s="105"/>
    </row>
    <row r="23" spans="1:12" ht="14.25">
      <c r="A23" s="105"/>
      <c r="B23" s="105"/>
      <c r="C23" s="105" t="s">
        <v>322</v>
      </c>
      <c r="D23" s="105"/>
      <c r="E23" s="105"/>
      <c r="F23" s="105"/>
      <c r="G23" s="105"/>
      <c r="H23" s="105"/>
      <c r="I23" s="105"/>
      <c r="J23" s="105"/>
      <c r="K23" s="105"/>
      <c r="L23" s="105"/>
    </row>
    <row r="24" spans="1:12" ht="14.25">
      <c r="A24" s="105"/>
      <c r="B24" s="105"/>
      <c r="C24" s="105" t="s">
        <v>323</v>
      </c>
      <c r="D24" s="105"/>
      <c r="E24" s="105"/>
      <c r="F24" s="105"/>
      <c r="G24" s="105"/>
      <c r="H24" s="105"/>
      <c r="I24" s="105"/>
      <c r="J24" s="105"/>
      <c r="K24" s="105"/>
      <c r="L24" s="105"/>
    </row>
    <row r="25" spans="1:12" ht="14.25">
      <c r="A25" s="105"/>
      <c r="B25" s="105"/>
      <c r="C25" s="105" t="s">
        <v>324</v>
      </c>
      <c r="D25" s="105"/>
      <c r="E25" s="105"/>
      <c r="F25" s="105"/>
      <c r="G25" s="105"/>
      <c r="H25" s="105"/>
      <c r="I25" s="105"/>
      <c r="J25" s="105"/>
      <c r="K25" s="105"/>
      <c r="L25" s="105"/>
    </row>
    <row r="26" spans="1:12" ht="14.25">
      <c r="A26" s="105"/>
      <c r="B26" s="105"/>
      <c r="C26" s="105"/>
      <c r="D26" s="105"/>
      <c r="E26" s="105"/>
      <c r="F26" s="105"/>
      <c r="G26" s="105"/>
      <c r="H26" s="105"/>
      <c r="I26" s="105"/>
      <c r="J26" s="105"/>
      <c r="K26" s="105"/>
      <c r="L26" s="105"/>
    </row>
    <row r="27" spans="1:12" ht="14.25">
      <c r="A27" s="105"/>
      <c r="B27" s="105">
        <v>2</v>
      </c>
      <c r="C27" s="105" t="s">
        <v>325</v>
      </c>
      <c r="D27" s="105"/>
      <c r="E27" s="105"/>
      <c r="F27" s="105"/>
      <c r="G27" s="105"/>
      <c r="H27" s="105"/>
      <c r="I27" s="105"/>
      <c r="J27" s="105"/>
      <c r="K27" s="105"/>
      <c r="L27" s="105"/>
    </row>
    <row r="28" spans="1:12" ht="14.25">
      <c r="A28" s="105"/>
      <c r="B28" s="105"/>
      <c r="C28" s="105" t="s">
        <v>326</v>
      </c>
      <c r="D28" s="105"/>
      <c r="E28" s="105"/>
      <c r="F28" s="105"/>
      <c r="G28" s="105"/>
      <c r="H28" s="105"/>
      <c r="I28" s="105"/>
      <c r="J28" s="105"/>
      <c r="K28" s="105"/>
      <c r="L28" s="105"/>
    </row>
    <row r="29" spans="1:12" ht="14.25">
      <c r="A29" s="105"/>
      <c r="B29" s="105"/>
      <c r="C29" s="105"/>
      <c r="D29" s="105"/>
      <c r="E29" s="105"/>
      <c r="F29" s="105"/>
      <c r="G29" s="105"/>
      <c r="H29" s="105"/>
      <c r="I29" s="105"/>
      <c r="J29" s="105"/>
      <c r="K29" s="105"/>
      <c r="L29" s="105"/>
    </row>
    <row r="30" spans="1:12" ht="14.25">
      <c r="A30" s="105"/>
      <c r="B30" s="105">
        <v>3</v>
      </c>
      <c r="C30" s="105" t="s">
        <v>396</v>
      </c>
      <c r="D30" s="105"/>
      <c r="E30" s="105"/>
      <c r="F30" s="105"/>
      <c r="G30" s="105"/>
      <c r="H30" s="105"/>
      <c r="I30" s="105"/>
      <c r="J30" s="105"/>
      <c r="K30" s="105"/>
      <c r="L30" s="105"/>
    </row>
    <row r="31" spans="1:12" ht="14.25">
      <c r="A31" s="105"/>
      <c r="B31" s="105"/>
      <c r="C31" s="105" t="s">
        <v>328</v>
      </c>
      <c r="D31" s="105"/>
      <c r="E31" s="105"/>
      <c r="F31" s="105"/>
      <c r="G31" s="105"/>
      <c r="H31" s="105"/>
      <c r="I31" s="105"/>
      <c r="J31" s="105"/>
      <c r="K31" s="105"/>
      <c r="L31" s="105"/>
    </row>
    <row r="32" spans="1:12" ht="14.25">
      <c r="A32" s="105"/>
      <c r="B32" s="105"/>
      <c r="C32" s="105" t="s">
        <v>329</v>
      </c>
      <c r="D32" s="105"/>
      <c r="E32" s="105"/>
      <c r="F32" s="105"/>
      <c r="G32" s="105"/>
      <c r="H32" s="105"/>
      <c r="I32" s="105"/>
      <c r="J32" s="105"/>
      <c r="K32" s="105"/>
      <c r="L32" s="105"/>
    </row>
    <row r="33" spans="1:12" ht="14.25">
      <c r="A33" s="105"/>
      <c r="B33" s="105"/>
      <c r="C33" s="105"/>
      <c r="D33" s="105"/>
      <c r="E33" s="105"/>
      <c r="F33" s="105"/>
      <c r="G33" s="105"/>
      <c r="H33" s="105"/>
      <c r="I33" s="105"/>
      <c r="J33" s="105"/>
      <c r="K33" s="105"/>
      <c r="L33" s="105"/>
    </row>
    <row r="34" spans="1:12" ht="14.25">
      <c r="A34" s="105"/>
      <c r="B34" s="105">
        <v>4</v>
      </c>
      <c r="C34" s="105" t="s">
        <v>397</v>
      </c>
      <c r="D34" s="105"/>
      <c r="E34" s="105"/>
      <c r="F34" s="105"/>
      <c r="G34" s="105"/>
      <c r="H34" s="105"/>
      <c r="I34" s="105"/>
      <c r="J34" s="105"/>
      <c r="K34" s="105"/>
      <c r="L34" s="105"/>
    </row>
    <row r="35" spans="1:12" ht="14.25">
      <c r="A35" s="105"/>
      <c r="B35" s="105"/>
      <c r="C35" s="105" t="s">
        <v>398</v>
      </c>
      <c r="D35" s="105"/>
      <c r="E35" s="105"/>
      <c r="F35" s="105"/>
      <c r="G35" s="105"/>
      <c r="H35" s="105"/>
      <c r="I35" s="105"/>
      <c r="J35" s="105"/>
      <c r="K35" s="105"/>
      <c r="L35" s="105"/>
    </row>
    <row r="36" spans="1:12" ht="14.25">
      <c r="A36" s="105"/>
      <c r="B36" s="105"/>
      <c r="C36" s="105" t="s">
        <v>399</v>
      </c>
      <c r="D36" s="105"/>
      <c r="E36" s="105"/>
      <c r="F36" s="105"/>
      <c r="G36" s="105"/>
      <c r="H36" s="105"/>
      <c r="I36" s="105"/>
      <c r="J36" s="105"/>
      <c r="K36" s="105"/>
      <c r="L36" s="105"/>
    </row>
    <row r="37" spans="1:12" ht="14.25">
      <c r="A37" s="105"/>
      <c r="B37" s="105"/>
      <c r="C37" s="105" t="s">
        <v>400</v>
      </c>
      <c r="D37" s="105"/>
      <c r="E37" s="105"/>
      <c r="F37" s="105"/>
      <c r="G37" s="105"/>
      <c r="H37" s="105"/>
      <c r="I37" s="105"/>
      <c r="J37" s="105"/>
      <c r="K37" s="105"/>
      <c r="L37" s="105"/>
    </row>
    <row r="38" spans="1:12" ht="14.25">
      <c r="A38" s="105"/>
      <c r="B38" s="105"/>
      <c r="C38" s="105" t="s">
        <v>401</v>
      </c>
      <c r="D38" s="105"/>
      <c r="E38" s="105"/>
      <c r="F38" s="105"/>
      <c r="G38" s="105"/>
      <c r="H38" s="105"/>
      <c r="I38" s="105"/>
      <c r="J38" s="105"/>
      <c r="K38" s="105"/>
      <c r="L38" s="105"/>
    </row>
    <row r="39" spans="1:12" ht="14.25">
      <c r="A39" s="105"/>
      <c r="B39" s="105"/>
      <c r="C39" s="105" t="s">
        <v>402</v>
      </c>
      <c r="D39" s="105"/>
      <c r="E39" s="105"/>
      <c r="F39" s="105"/>
      <c r="G39" s="105"/>
      <c r="H39" s="105"/>
      <c r="I39" s="105"/>
      <c r="J39" s="105"/>
      <c r="K39" s="105"/>
      <c r="L39" s="105"/>
    </row>
    <row r="40" spans="1:12" ht="14.25">
      <c r="A40" s="105"/>
      <c r="B40" s="105"/>
      <c r="C40" s="105" t="s">
        <v>403</v>
      </c>
      <c r="D40" s="105"/>
      <c r="E40" s="105"/>
      <c r="F40" s="105"/>
      <c r="G40" s="105"/>
      <c r="H40" s="105"/>
      <c r="I40" s="105"/>
      <c r="J40" s="105"/>
      <c r="K40" s="105"/>
      <c r="L40" s="105"/>
    </row>
    <row r="41" spans="1:12" ht="14.25">
      <c r="A41" s="105"/>
      <c r="B41" s="105"/>
      <c r="C41" s="105" t="s">
        <v>404</v>
      </c>
      <c r="D41" s="105"/>
      <c r="E41" s="105"/>
      <c r="F41" s="105"/>
      <c r="G41" s="105"/>
      <c r="H41" s="105"/>
      <c r="I41" s="105"/>
      <c r="J41" s="105"/>
      <c r="K41" s="105"/>
      <c r="L41" s="105"/>
    </row>
    <row r="42" spans="1:12" ht="14.25">
      <c r="A42" s="105"/>
      <c r="B42" s="105"/>
      <c r="C42" s="105" t="s">
        <v>405</v>
      </c>
      <c r="D42" s="105"/>
      <c r="E42" s="105"/>
      <c r="F42" s="105"/>
      <c r="G42" s="105"/>
      <c r="H42" s="105"/>
      <c r="I42" s="105"/>
      <c r="J42" s="105"/>
      <c r="K42" s="105"/>
      <c r="L42" s="105"/>
    </row>
    <row r="43" spans="1:12" ht="14.25">
      <c r="A43" s="105"/>
      <c r="B43" s="105"/>
      <c r="C43" s="105" t="s">
        <v>406</v>
      </c>
      <c r="D43" s="105"/>
      <c r="E43" s="105"/>
      <c r="F43" s="105"/>
      <c r="G43" s="105"/>
      <c r="H43" s="105"/>
      <c r="I43" s="105"/>
      <c r="J43" s="105"/>
      <c r="K43" s="105"/>
      <c r="L43" s="105"/>
    </row>
    <row r="44" spans="1:12" ht="14.25">
      <c r="A44" s="105"/>
      <c r="B44" s="105"/>
      <c r="C44" s="105" t="s">
        <v>407</v>
      </c>
      <c r="D44" s="105"/>
      <c r="E44" s="105"/>
      <c r="F44" s="105"/>
      <c r="G44" s="105"/>
      <c r="H44" s="105"/>
      <c r="I44" s="105"/>
      <c r="J44" s="105"/>
      <c r="K44" s="105"/>
      <c r="L44" s="105"/>
    </row>
    <row r="45" spans="1:12" ht="14.25">
      <c r="A45" s="105"/>
      <c r="B45" s="105"/>
      <c r="C45" s="105" t="s">
        <v>408</v>
      </c>
      <c r="D45" s="105"/>
      <c r="E45" s="105"/>
      <c r="F45" s="105"/>
      <c r="G45" s="105"/>
      <c r="H45" s="105"/>
      <c r="I45" s="105"/>
      <c r="J45" s="105"/>
      <c r="K45" s="105"/>
      <c r="L45" s="105"/>
    </row>
    <row r="46" spans="1:12" ht="14.25">
      <c r="A46" s="105"/>
      <c r="B46" s="105"/>
      <c r="C46" s="105" t="s">
        <v>409</v>
      </c>
      <c r="D46" s="105"/>
      <c r="E46" s="105"/>
      <c r="F46" s="105"/>
      <c r="G46" s="105"/>
      <c r="H46" s="105"/>
      <c r="I46" s="105"/>
      <c r="J46" s="105"/>
      <c r="K46" s="105"/>
      <c r="L46" s="105"/>
    </row>
    <row r="47" spans="1:12" ht="14.25">
      <c r="A47" s="105"/>
      <c r="B47" s="105"/>
      <c r="C47" s="105" t="s">
        <v>410</v>
      </c>
      <c r="D47" s="105"/>
      <c r="E47" s="105"/>
      <c r="F47" s="105"/>
      <c r="G47" s="105"/>
      <c r="H47" s="105"/>
      <c r="I47" s="105"/>
      <c r="J47" s="105"/>
      <c r="K47" s="105"/>
      <c r="L47" s="105"/>
    </row>
    <row r="48" spans="1:12" ht="14.25">
      <c r="A48" s="105"/>
      <c r="B48" s="105"/>
      <c r="C48" s="105"/>
      <c r="D48" s="105"/>
      <c r="E48" s="105"/>
      <c r="F48" s="105"/>
      <c r="G48" s="105"/>
      <c r="H48" s="105"/>
      <c r="I48" s="105"/>
      <c r="J48" s="105"/>
      <c r="K48" s="105"/>
      <c r="L48" s="105"/>
    </row>
    <row r="49" spans="1:12" ht="14.25">
      <c r="A49" s="105"/>
      <c r="B49" s="105">
        <v>5</v>
      </c>
      <c r="C49" s="105" t="s">
        <v>348</v>
      </c>
      <c r="D49" s="105"/>
      <c r="E49" s="105"/>
      <c r="F49" s="105"/>
      <c r="G49" s="105"/>
      <c r="H49" s="105"/>
      <c r="I49" s="105"/>
      <c r="J49" s="105"/>
      <c r="K49" s="105"/>
      <c r="L49" s="105"/>
    </row>
    <row r="50" spans="1:12" ht="14.25">
      <c r="A50" s="105"/>
      <c r="B50" s="105"/>
      <c r="C50" s="105" t="s">
        <v>349</v>
      </c>
      <c r="D50" s="105"/>
      <c r="E50" s="105"/>
      <c r="F50" s="105"/>
      <c r="G50" s="105"/>
      <c r="H50" s="105"/>
      <c r="I50" s="105"/>
      <c r="J50" s="105"/>
      <c r="K50" s="105"/>
      <c r="L50" s="105"/>
    </row>
    <row r="51" spans="1:12" ht="14.25">
      <c r="A51" s="105"/>
      <c r="B51" s="105"/>
      <c r="C51" s="105"/>
      <c r="D51" s="105"/>
      <c r="E51" s="105"/>
      <c r="F51" s="105"/>
      <c r="G51" s="106" t="s">
        <v>350</v>
      </c>
      <c r="H51" s="105"/>
      <c r="I51" s="105"/>
      <c r="J51" s="105"/>
      <c r="K51" s="105"/>
      <c r="L51" s="105"/>
    </row>
    <row r="52" spans="1:12" ht="14.25">
      <c r="A52" s="105"/>
      <c r="B52" s="105"/>
      <c r="C52" s="107" t="s">
        <v>351</v>
      </c>
      <c r="D52" s="107" t="s">
        <v>352</v>
      </c>
      <c r="E52" s="107" t="s">
        <v>353</v>
      </c>
      <c r="F52" s="107" t="s">
        <v>354</v>
      </c>
      <c r="G52" s="107" t="s">
        <v>355</v>
      </c>
      <c r="H52" s="105"/>
      <c r="I52" s="105"/>
      <c r="J52" s="105"/>
      <c r="K52" s="105"/>
      <c r="L52" s="105"/>
    </row>
    <row r="53" spans="1:12" ht="14.25">
      <c r="A53" s="105"/>
      <c r="B53" s="105"/>
      <c r="C53" s="108" t="s">
        <v>356</v>
      </c>
      <c r="D53" s="108">
        <v>69635063</v>
      </c>
      <c r="E53" s="108">
        <v>0</v>
      </c>
      <c r="F53" s="108">
        <v>0</v>
      </c>
      <c r="G53" s="108">
        <f>D53+E53-F53</f>
        <v>69635063</v>
      </c>
      <c r="H53" s="105"/>
      <c r="I53" s="105"/>
      <c r="J53" s="105"/>
      <c r="K53" s="105"/>
      <c r="L53" s="105"/>
    </row>
    <row r="54" spans="1:12" ht="14.25">
      <c r="A54" s="105"/>
      <c r="B54" s="105"/>
      <c r="C54" s="109" t="s">
        <v>357</v>
      </c>
      <c r="D54" s="109">
        <v>415237778</v>
      </c>
      <c r="E54" s="109"/>
      <c r="F54" s="109">
        <v>17022151</v>
      </c>
      <c r="G54" s="109">
        <f>D54+E54-F54</f>
        <v>398215627</v>
      </c>
      <c r="H54" s="105"/>
      <c r="I54" s="105"/>
      <c r="J54" s="105"/>
      <c r="K54" s="105"/>
      <c r="L54" s="105"/>
    </row>
    <row r="55" spans="1:12" ht="14.25">
      <c r="A55" s="105"/>
      <c r="B55" s="105"/>
      <c r="C55" s="108" t="s">
        <v>358</v>
      </c>
      <c r="D55" s="108">
        <v>0</v>
      </c>
      <c r="E55" s="108">
        <v>0</v>
      </c>
      <c r="F55" s="108">
        <v>0</v>
      </c>
      <c r="G55" s="108">
        <f>D55+E55-F55</f>
        <v>0</v>
      </c>
      <c r="H55" s="105"/>
      <c r="I55" s="105"/>
      <c r="J55" s="105"/>
      <c r="K55" s="105"/>
      <c r="L55" s="105"/>
    </row>
    <row r="56" spans="1:12" ht="14.25">
      <c r="A56" s="105"/>
      <c r="B56" s="105"/>
      <c r="C56" s="108" t="s">
        <v>359</v>
      </c>
      <c r="D56" s="108">
        <v>0</v>
      </c>
      <c r="E56" s="108">
        <v>0</v>
      </c>
      <c r="F56" s="108">
        <v>0</v>
      </c>
      <c r="G56" s="108">
        <f>D56+E56-F56</f>
        <v>0</v>
      </c>
      <c r="H56" s="105"/>
      <c r="I56" s="105"/>
      <c r="J56" s="105"/>
      <c r="K56" s="105"/>
      <c r="L56" s="105"/>
    </row>
    <row r="57" spans="1:12" ht="14.25">
      <c r="A57" s="105"/>
      <c r="B57" s="105"/>
      <c r="C57" s="110" t="s">
        <v>360</v>
      </c>
      <c r="D57" s="111">
        <f>SUM(D53:D56)</f>
        <v>484872841</v>
      </c>
      <c r="E57" s="111">
        <f>SUM(E53:E56)</f>
        <v>0</v>
      </c>
      <c r="F57" s="111">
        <f>SUM(F53:F56)</f>
        <v>17022151</v>
      </c>
      <c r="G57" s="111">
        <f>SUM(G53:G56)</f>
        <v>467850690</v>
      </c>
      <c r="H57" s="105"/>
      <c r="I57" s="105"/>
      <c r="J57" s="105"/>
      <c r="K57" s="105"/>
      <c r="L57" s="105"/>
    </row>
    <row r="58" spans="1:12">
      <c r="A58" s="104"/>
      <c r="B58" s="104"/>
      <c r="C58" s="104"/>
      <c r="D58" s="104"/>
      <c r="E58" s="104"/>
      <c r="F58" s="104"/>
      <c r="G58" s="104"/>
      <c r="H58" s="104"/>
      <c r="I58" s="104"/>
      <c r="J58" s="104"/>
      <c r="K58" s="104"/>
      <c r="L58" s="104"/>
    </row>
    <row r="59" spans="1:12">
      <c r="A59" s="104"/>
      <c r="B59" s="104"/>
      <c r="C59" s="104"/>
      <c r="D59" s="104"/>
      <c r="E59" s="104"/>
      <c r="F59" s="104"/>
      <c r="G59" s="104"/>
      <c r="H59" s="104"/>
      <c r="I59" s="104"/>
      <c r="J59" s="104"/>
      <c r="K59" s="104"/>
      <c r="L59" s="104"/>
    </row>
    <row r="60" spans="1:12" ht="14.25">
      <c r="A60" s="105"/>
      <c r="B60" s="105"/>
      <c r="C60" s="105"/>
      <c r="D60" s="105"/>
      <c r="E60" s="105"/>
      <c r="F60" s="105"/>
      <c r="G60" s="105"/>
      <c r="H60" s="105"/>
      <c r="I60" s="105"/>
      <c r="J60" s="105"/>
      <c r="K60" s="105"/>
      <c r="L60" s="105"/>
    </row>
    <row r="61" spans="1:12" ht="14.25">
      <c r="A61" s="105"/>
      <c r="B61" s="105">
        <v>6</v>
      </c>
      <c r="C61" s="105" t="s">
        <v>411</v>
      </c>
      <c r="D61" s="105"/>
      <c r="E61" s="105"/>
      <c r="F61" s="105"/>
      <c r="G61" s="105"/>
      <c r="H61" s="105"/>
      <c r="I61" s="105"/>
      <c r="J61" s="105"/>
      <c r="K61" s="105"/>
      <c r="L61" s="105"/>
    </row>
    <row r="62" spans="1:12" ht="14.25">
      <c r="A62" s="105"/>
      <c r="B62" s="105"/>
      <c r="C62" s="105"/>
      <c r="D62" s="105"/>
      <c r="E62" s="105"/>
      <c r="F62" s="105"/>
      <c r="G62" s="105"/>
      <c r="H62" s="105"/>
      <c r="I62" s="105"/>
      <c r="J62" s="105"/>
      <c r="K62" s="105"/>
      <c r="L62" s="105"/>
    </row>
    <row r="63" spans="1:12" ht="14.25">
      <c r="A63" s="105"/>
      <c r="B63" s="105"/>
      <c r="C63" s="105" t="s">
        <v>326</v>
      </c>
      <c r="D63" s="105"/>
      <c r="E63" s="105"/>
      <c r="F63" s="105"/>
      <c r="G63" s="105"/>
      <c r="H63" s="105"/>
      <c r="I63" s="105"/>
      <c r="J63" s="105"/>
      <c r="K63" s="105"/>
      <c r="L63" s="105"/>
    </row>
    <row r="64" spans="1:12" ht="14.25">
      <c r="A64" s="105"/>
      <c r="B64" s="105"/>
      <c r="C64" s="105"/>
      <c r="D64" s="105"/>
      <c r="E64" s="105"/>
      <c r="F64" s="105"/>
      <c r="G64" s="105"/>
      <c r="H64" s="105"/>
      <c r="I64" s="105"/>
      <c r="J64" s="105"/>
      <c r="K64" s="105"/>
      <c r="L64" s="105"/>
    </row>
    <row r="65" spans="1:12" ht="14.25">
      <c r="A65" s="105"/>
      <c r="B65" s="105">
        <v>7</v>
      </c>
      <c r="C65" s="105" t="s">
        <v>362</v>
      </c>
      <c r="D65" s="105"/>
      <c r="E65" s="105"/>
      <c r="F65" s="105"/>
      <c r="G65" s="105"/>
      <c r="H65" s="105"/>
      <c r="I65" s="105"/>
      <c r="J65" s="105"/>
      <c r="K65" s="105"/>
      <c r="L65" s="105"/>
    </row>
    <row r="66" spans="1:12" ht="14.25">
      <c r="A66" s="105"/>
      <c r="B66" s="105"/>
      <c r="C66" s="105" t="s">
        <v>363</v>
      </c>
      <c r="D66" s="105"/>
      <c r="E66" s="105"/>
      <c r="F66" s="105"/>
      <c r="G66" s="105"/>
      <c r="H66" s="105"/>
      <c r="I66" s="105"/>
      <c r="J66" s="105"/>
      <c r="K66" s="105"/>
      <c r="L66" s="105"/>
    </row>
    <row r="67" spans="1:12" ht="14.25">
      <c r="A67" s="105"/>
      <c r="B67" s="105"/>
      <c r="C67" s="105"/>
      <c r="D67" s="105"/>
      <c r="E67" s="105"/>
      <c r="F67" s="112"/>
      <c r="G67" s="105"/>
      <c r="H67" s="105"/>
      <c r="I67" s="105"/>
      <c r="J67" s="105"/>
      <c r="K67" s="105"/>
      <c r="L67" s="105"/>
    </row>
    <row r="68" spans="1:12" ht="14.25">
      <c r="A68" s="105"/>
      <c r="B68" s="105"/>
      <c r="C68" s="105"/>
      <c r="D68" s="105" t="s">
        <v>412</v>
      </c>
      <c r="E68" s="105"/>
      <c r="F68" s="112">
        <v>69635063</v>
      </c>
      <c r="G68" s="105" t="s">
        <v>365</v>
      </c>
      <c r="H68" s="105"/>
      <c r="I68" s="105"/>
      <c r="J68" s="105"/>
      <c r="K68" s="105"/>
      <c r="L68" s="105"/>
    </row>
    <row r="69" spans="1:12" ht="14.25">
      <c r="A69" s="105"/>
      <c r="B69" s="105"/>
      <c r="C69" s="105"/>
      <c r="D69" s="113" t="s">
        <v>366</v>
      </c>
      <c r="E69" s="113"/>
      <c r="F69" s="114">
        <v>398215627</v>
      </c>
      <c r="G69" s="105" t="s">
        <v>365</v>
      </c>
      <c r="H69" s="105"/>
      <c r="I69" s="105"/>
      <c r="J69" s="105"/>
      <c r="K69" s="105"/>
      <c r="L69" s="105"/>
    </row>
    <row r="70" spans="1:12" ht="14.25">
      <c r="A70" s="105"/>
      <c r="B70" s="105"/>
      <c r="C70" s="105"/>
      <c r="D70" s="115" t="s">
        <v>367</v>
      </c>
      <c r="E70" s="105"/>
      <c r="F70" s="112">
        <f>SUM(F67:F69)</f>
        <v>467850690</v>
      </c>
      <c r="G70" s="105" t="s">
        <v>365</v>
      </c>
      <c r="H70" s="105"/>
      <c r="I70" s="105"/>
      <c r="J70" s="105"/>
      <c r="K70" s="105"/>
      <c r="L70" s="105"/>
    </row>
    <row r="71" spans="1:12" ht="14.25">
      <c r="A71" s="105"/>
      <c r="B71" s="105"/>
      <c r="C71" s="105"/>
      <c r="D71" s="115"/>
      <c r="E71" s="105"/>
      <c r="F71" s="112"/>
      <c r="G71" s="105"/>
      <c r="H71" s="105"/>
      <c r="I71" s="105"/>
      <c r="J71" s="105"/>
      <c r="K71" s="105"/>
      <c r="L71" s="105"/>
    </row>
    <row r="72" spans="1:12" ht="14.25">
      <c r="A72" s="105"/>
      <c r="B72" s="105"/>
      <c r="C72" s="105"/>
      <c r="D72" s="115"/>
      <c r="E72" s="105"/>
      <c r="F72" s="105"/>
      <c r="G72" s="105"/>
      <c r="H72" s="105"/>
      <c r="I72" s="105"/>
      <c r="J72" s="105"/>
      <c r="K72" s="105"/>
      <c r="L72" s="105"/>
    </row>
    <row r="73" spans="1:12" ht="14.25">
      <c r="A73" s="105"/>
      <c r="B73" s="105"/>
      <c r="C73" s="105" t="s">
        <v>363</v>
      </c>
      <c r="D73" s="105"/>
      <c r="E73" s="105"/>
      <c r="F73" s="105"/>
      <c r="G73" s="105"/>
      <c r="H73" s="105"/>
      <c r="I73" s="105"/>
      <c r="J73" s="105"/>
      <c r="K73" s="105"/>
      <c r="L73" s="105"/>
    </row>
    <row r="74" spans="1:12" ht="14.25">
      <c r="A74" s="105"/>
      <c r="B74" s="105"/>
      <c r="C74" s="105"/>
      <c r="D74" s="105"/>
      <c r="E74" s="105"/>
      <c r="F74" s="105"/>
      <c r="G74" s="105"/>
      <c r="H74" s="105"/>
      <c r="I74" s="105"/>
      <c r="J74" s="105"/>
      <c r="K74" s="105"/>
      <c r="L74" s="105"/>
    </row>
    <row r="75" spans="1:12" ht="14.25">
      <c r="A75" s="105"/>
      <c r="B75" s="105"/>
      <c r="C75" s="105"/>
      <c r="D75" s="116" t="s">
        <v>368</v>
      </c>
      <c r="E75" s="105"/>
      <c r="F75" s="105"/>
      <c r="G75" s="105"/>
      <c r="H75" s="105"/>
      <c r="I75" s="105"/>
      <c r="J75" s="105"/>
      <c r="K75" s="105"/>
      <c r="L75" s="105"/>
    </row>
    <row r="76" spans="1:12" ht="14.25">
      <c r="A76" s="105"/>
      <c r="B76" s="105"/>
      <c r="C76" s="105"/>
      <c r="D76" s="117"/>
      <c r="E76" s="105"/>
      <c r="F76" s="118"/>
      <c r="G76" s="105"/>
      <c r="H76" s="105"/>
      <c r="I76" s="105"/>
      <c r="J76" s="105"/>
      <c r="K76" s="105"/>
      <c r="L76" s="105"/>
    </row>
    <row r="77" spans="1:12" ht="14.25">
      <c r="A77" s="105"/>
      <c r="B77" s="105"/>
      <c r="C77" s="105"/>
      <c r="D77" s="119" t="s">
        <v>369</v>
      </c>
      <c r="E77" s="113"/>
      <c r="F77" s="120">
        <v>99225000</v>
      </c>
      <c r="G77" s="105" t="s">
        <v>365</v>
      </c>
      <c r="H77" s="105"/>
      <c r="I77" s="105"/>
      <c r="J77" s="105"/>
      <c r="K77" s="105"/>
      <c r="L77" s="105"/>
    </row>
    <row r="78" spans="1:12" ht="14.25">
      <c r="A78" s="105"/>
      <c r="B78" s="105"/>
      <c r="C78" s="105"/>
      <c r="D78" s="121" t="s">
        <v>370</v>
      </c>
      <c r="E78" s="105"/>
      <c r="F78" s="112">
        <f>SUM(F76:F77)</f>
        <v>99225000</v>
      </c>
      <c r="G78" s="105" t="s">
        <v>365</v>
      </c>
      <c r="H78" s="105"/>
      <c r="I78" s="105"/>
      <c r="J78" s="105"/>
      <c r="K78" s="105"/>
      <c r="L78" s="105"/>
    </row>
    <row r="79" spans="1:12" ht="14.25">
      <c r="A79" s="105"/>
      <c r="B79" s="105"/>
      <c r="C79" s="105"/>
      <c r="D79" s="121"/>
      <c r="E79" s="105"/>
      <c r="F79" s="112"/>
      <c r="G79" s="105"/>
      <c r="H79" s="105"/>
      <c r="I79" s="105"/>
      <c r="J79" s="105"/>
      <c r="K79" s="105"/>
      <c r="L79" s="105"/>
    </row>
    <row r="80" spans="1:12" ht="14.25">
      <c r="A80" s="105"/>
      <c r="B80" s="105"/>
      <c r="C80" s="105"/>
      <c r="D80" s="105"/>
      <c r="E80" s="105"/>
      <c r="F80" s="105"/>
      <c r="G80" s="105"/>
      <c r="H80" s="105"/>
      <c r="I80" s="105"/>
      <c r="J80" s="105"/>
      <c r="K80" s="105"/>
      <c r="L80" s="105"/>
    </row>
    <row r="81" spans="1:12" ht="14.25">
      <c r="A81" s="105"/>
      <c r="B81" s="105">
        <v>8</v>
      </c>
      <c r="C81" s="105" t="s">
        <v>371</v>
      </c>
      <c r="D81" s="105"/>
      <c r="E81" s="105"/>
      <c r="F81" s="105"/>
      <c r="G81" s="105"/>
      <c r="H81" s="105"/>
      <c r="I81" s="105"/>
      <c r="J81" s="105"/>
      <c r="K81" s="105"/>
      <c r="L81" s="105"/>
    </row>
    <row r="82" spans="1:12" ht="14.25">
      <c r="A82" s="105"/>
      <c r="B82" s="105"/>
      <c r="C82" s="105" t="s">
        <v>372</v>
      </c>
      <c r="D82" s="105"/>
      <c r="E82" s="105"/>
      <c r="F82" s="105"/>
      <c r="G82" s="105"/>
      <c r="H82" s="105"/>
      <c r="I82" s="105"/>
      <c r="J82" s="105"/>
      <c r="K82" s="105"/>
      <c r="L82" s="105"/>
    </row>
    <row r="83" spans="1:12" ht="14.25">
      <c r="A83" s="105"/>
      <c r="B83" s="105"/>
      <c r="C83" s="105"/>
      <c r="D83" s="105"/>
      <c r="E83" s="105"/>
      <c r="F83" s="106" t="s">
        <v>350</v>
      </c>
      <c r="G83" s="105"/>
      <c r="H83" s="105"/>
      <c r="I83" s="105"/>
      <c r="J83" s="105"/>
      <c r="K83" s="105"/>
      <c r="L83" s="105"/>
    </row>
    <row r="84" spans="1:12" ht="14.25">
      <c r="A84" s="105"/>
      <c r="B84" s="105"/>
      <c r="C84" s="110"/>
      <c r="D84" s="107" t="s">
        <v>373</v>
      </c>
      <c r="E84" s="97" t="s">
        <v>374</v>
      </c>
      <c r="F84" s="107" t="s">
        <v>355</v>
      </c>
      <c r="G84" s="105"/>
      <c r="H84" s="105"/>
      <c r="I84" s="105"/>
      <c r="J84" s="105"/>
      <c r="K84" s="105"/>
      <c r="L84" s="105"/>
    </row>
    <row r="85" spans="1:12" ht="14.25">
      <c r="A85" s="105"/>
      <c r="B85" s="105"/>
      <c r="C85" s="110" t="s">
        <v>366</v>
      </c>
      <c r="D85" s="108">
        <v>875336330</v>
      </c>
      <c r="E85" s="108">
        <v>477120703</v>
      </c>
      <c r="F85" s="108">
        <f t="shared" ref="F85:F90" si="0">D85-E85</f>
        <v>398215627</v>
      </c>
      <c r="G85" s="105"/>
      <c r="H85" s="105"/>
      <c r="I85" s="105"/>
      <c r="J85" s="105"/>
      <c r="K85" s="105"/>
      <c r="L85" s="105"/>
    </row>
    <row r="86" spans="1:12" ht="14.25">
      <c r="A86" s="105"/>
      <c r="B86" s="105"/>
      <c r="C86" s="110" t="s">
        <v>357</v>
      </c>
      <c r="D86" s="108">
        <v>100159182</v>
      </c>
      <c r="E86" s="108">
        <v>52847144</v>
      </c>
      <c r="F86" s="108">
        <f t="shared" si="0"/>
        <v>47312038</v>
      </c>
      <c r="G86" s="105"/>
      <c r="H86" s="105"/>
      <c r="I86" s="105"/>
      <c r="J86" s="105"/>
      <c r="K86" s="105"/>
      <c r="L86" s="105"/>
    </row>
    <row r="87" spans="1:12" ht="14.25">
      <c r="A87" s="105"/>
      <c r="B87" s="105"/>
      <c r="C87" s="110" t="s">
        <v>375</v>
      </c>
      <c r="D87" s="108">
        <v>61055656</v>
      </c>
      <c r="E87" s="108">
        <v>43494968</v>
      </c>
      <c r="F87" s="108">
        <f t="shared" si="0"/>
        <v>17560688</v>
      </c>
      <c r="G87" s="105"/>
      <c r="H87" s="105"/>
      <c r="I87" s="105"/>
      <c r="J87" s="105"/>
      <c r="K87" s="105"/>
      <c r="L87" s="105"/>
    </row>
    <row r="88" spans="1:12" ht="14.25">
      <c r="A88" s="105"/>
      <c r="B88" s="105"/>
      <c r="C88" s="110" t="s">
        <v>376</v>
      </c>
      <c r="D88" s="108">
        <v>15513031</v>
      </c>
      <c r="E88" s="108">
        <v>14064056</v>
      </c>
      <c r="F88" s="108">
        <f t="shared" si="0"/>
        <v>1448975</v>
      </c>
      <c r="G88" s="105"/>
      <c r="H88" s="105"/>
      <c r="I88" s="105"/>
      <c r="J88" s="105"/>
      <c r="K88" s="105"/>
      <c r="L88" s="105"/>
    </row>
    <row r="89" spans="1:12" ht="14.25">
      <c r="A89" s="105"/>
      <c r="B89" s="105"/>
      <c r="C89" s="110" t="s">
        <v>377</v>
      </c>
      <c r="D89" s="108">
        <v>57903372</v>
      </c>
      <c r="E89" s="108">
        <v>50559572</v>
      </c>
      <c r="F89" s="108">
        <f t="shared" si="0"/>
        <v>7343800</v>
      </c>
      <c r="G89" s="105"/>
      <c r="H89" s="105"/>
      <c r="I89" s="105"/>
      <c r="J89" s="105"/>
      <c r="K89" s="105"/>
      <c r="L89" s="105"/>
    </row>
    <row r="90" spans="1:12" ht="14.25">
      <c r="A90" s="105"/>
      <c r="B90" s="105"/>
      <c r="C90" s="110" t="s">
        <v>378</v>
      </c>
      <c r="D90" s="108">
        <v>2079438</v>
      </c>
      <c r="E90" s="108">
        <v>2061364</v>
      </c>
      <c r="F90" s="108">
        <f t="shared" si="0"/>
        <v>18074</v>
      </c>
      <c r="G90" s="105"/>
      <c r="H90" s="105"/>
      <c r="I90" s="105"/>
      <c r="J90" s="105"/>
      <c r="K90" s="105"/>
      <c r="L90" s="105"/>
    </row>
    <row r="91" spans="1:12" ht="14.25">
      <c r="A91" s="105"/>
      <c r="B91" s="105"/>
      <c r="C91" s="110" t="s">
        <v>379</v>
      </c>
      <c r="D91" s="108">
        <v>299936</v>
      </c>
      <c r="E91" s="108"/>
      <c r="F91" s="108">
        <v>299936</v>
      </c>
      <c r="G91" s="105"/>
      <c r="H91" s="105"/>
      <c r="I91" s="105"/>
      <c r="J91" s="105"/>
      <c r="K91" s="105"/>
      <c r="L91" s="105"/>
    </row>
    <row r="92" spans="1:12" ht="14.25">
      <c r="A92" s="105"/>
      <c r="B92" s="105"/>
      <c r="C92" s="110" t="s">
        <v>380</v>
      </c>
      <c r="D92" s="109">
        <v>5470047</v>
      </c>
      <c r="E92" s="108">
        <v>5470047</v>
      </c>
      <c r="F92" s="108">
        <f>D92-E92</f>
        <v>0</v>
      </c>
      <c r="G92" s="105"/>
      <c r="H92" s="105"/>
      <c r="I92" s="105"/>
      <c r="J92" s="105"/>
      <c r="K92" s="105"/>
      <c r="L92" s="105"/>
    </row>
    <row r="93" spans="1:12" ht="14.25">
      <c r="A93" s="105"/>
      <c r="B93" s="105"/>
      <c r="C93" s="110" t="s">
        <v>381</v>
      </c>
      <c r="D93" s="108">
        <f>SUM(D85:D92)</f>
        <v>1117816992</v>
      </c>
      <c r="E93" s="108">
        <f>SUM(E85:E92)</f>
        <v>645617854</v>
      </c>
      <c r="F93" s="108">
        <f>D93-E93</f>
        <v>472199138</v>
      </c>
      <c r="G93" s="105"/>
      <c r="H93" s="105"/>
      <c r="I93" s="105"/>
      <c r="J93" s="105"/>
      <c r="K93" s="105"/>
      <c r="L93" s="105"/>
    </row>
    <row r="94" spans="1:12" ht="14.25">
      <c r="A94" s="105"/>
      <c r="B94" s="105"/>
      <c r="C94" s="105"/>
      <c r="D94" s="105"/>
      <c r="E94" s="105"/>
      <c r="F94" s="105"/>
      <c r="G94" s="105"/>
      <c r="H94" s="105"/>
      <c r="I94" s="105"/>
      <c r="J94" s="105"/>
      <c r="K94" s="105"/>
      <c r="L94" s="105"/>
    </row>
    <row r="95" spans="1:12" ht="14.25">
      <c r="A95" s="105"/>
      <c r="B95" s="105"/>
      <c r="C95" s="105"/>
      <c r="D95" s="105"/>
      <c r="E95" s="105"/>
      <c r="F95" s="105"/>
      <c r="G95" s="105"/>
      <c r="H95" s="105"/>
      <c r="I95" s="105"/>
      <c r="J95" s="105"/>
      <c r="K95" s="105"/>
      <c r="L95" s="105"/>
    </row>
    <row r="96" spans="1:12" ht="14.25">
      <c r="A96" s="105"/>
      <c r="B96" s="105">
        <v>9</v>
      </c>
      <c r="C96" s="105" t="s">
        <v>382</v>
      </c>
      <c r="D96" s="105"/>
      <c r="E96" s="105"/>
      <c r="F96" s="105"/>
      <c r="G96" s="105"/>
      <c r="H96" s="105"/>
      <c r="I96" s="105"/>
      <c r="J96" s="105"/>
      <c r="K96" s="105"/>
      <c r="L96" s="105"/>
    </row>
    <row r="97" spans="1:12" ht="14.25">
      <c r="A97" s="105"/>
      <c r="B97" s="105"/>
      <c r="C97" s="105"/>
      <c r="D97" s="105"/>
      <c r="E97" s="105"/>
      <c r="F97" s="105"/>
      <c r="G97" s="106" t="s">
        <v>350</v>
      </c>
      <c r="H97" s="105"/>
      <c r="I97" s="105"/>
      <c r="J97" s="105"/>
      <c r="K97" s="105"/>
      <c r="L97" s="105"/>
    </row>
    <row r="98" spans="1:12" ht="14.25">
      <c r="A98" s="105"/>
      <c r="B98" s="105"/>
      <c r="C98" s="110"/>
      <c r="D98" s="107" t="s">
        <v>383</v>
      </c>
      <c r="E98" s="122" t="s">
        <v>384</v>
      </c>
      <c r="F98" s="123"/>
      <c r="G98" s="124" t="s">
        <v>385</v>
      </c>
      <c r="H98" s="105"/>
      <c r="I98" s="105"/>
      <c r="J98" s="105"/>
      <c r="K98" s="105"/>
      <c r="L98" s="105"/>
    </row>
    <row r="99" spans="1:12" ht="14.25">
      <c r="A99" s="105"/>
      <c r="B99" s="105"/>
      <c r="C99" s="110" t="s">
        <v>386</v>
      </c>
      <c r="D99" s="125">
        <v>61275798</v>
      </c>
      <c r="E99" s="352">
        <v>0</v>
      </c>
      <c r="F99" s="353"/>
      <c r="G99" s="126">
        <f>D99</f>
        <v>61275798</v>
      </c>
      <c r="H99" s="105"/>
      <c r="I99" s="105"/>
      <c r="J99" s="105"/>
      <c r="K99" s="105"/>
      <c r="L99" s="105"/>
    </row>
    <row r="100" spans="1:12" ht="14.25">
      <c r="A100" s="105"/>
      <c r="B100" s="105"/>
      <c r="C100" s="110" t="s">
        <v>387</v>
      </c>
      <c r="D100" s="109">
        <v>0</v>
      </c>
      <c r="E100" s="352">
        <v>0</v>
      </c>
      <c r="F100" s="353"/>
      <c r="G100" s="126">
        <f>D100</f>
        <v>0</v>
      </c>
      <c r="H100" s="105"/>
      <c r="I100" s="105"/>
      <c r="J100" s="105"/>
      <c r="K100" s="105"/>
      <c r="L100" s="105"/>
    </row>
    <row r="101" spans="1:12" ht="14.25">
      <c r="A101" s="105"/>
      <c r="B101" s="105"/>
      <c r="C101" s="110" t="s">
        <v>388</v>
      </c>
      <c r="D101" s="110">
        <v>0</v>
      </c>
      <c r="E101" s="352">
        <v>0</v>
      </c>
      <c r="F101" s="353"/>
      <c r="G101" s="126">
        <f>D101</f>
        <v>0</v>
      </c>
      <c r="H101" s="105"/>
      <c r="I101" s="105"/>
      <c r="J101" s="105"/>
      <c r="K101" s="105"/>
      <c r="L101" s="105"/>
    </row>
    <row r="102" spans="1:12" ht="14.25">
      <c r="A102" s="105"/>
      <c r="B102" s="105"/>
      <c r="C102" s="110" t="s">
        <v>381</v>
      </c>
      <c r="D102" s="111">
        <f>SUM(D99:D101)</f>
        <v>61275798</v>
      </c>
      <c r="E102" s="352">
        <v>0</v>
      </c>
      <c r="F102" s="353"/>
      <c r="G102" s="126">
        <f>D102</f>
        <v>61275798</v>
      </c>
      <c r="H102" s="105"/>
      <c r="I102" s="105"/>
      <c r="J102" s="105"/>
      <c r="K102" s="105"/>
      <c r="L102" s="105"/>
    </row>
    <row r="103" spans="1:12" ht="14.25">
      <c r="A103" s="105"/>
      <c r="B103" s="105"/>
      <c r="C103" s="105"/>
      <c r="D103" s="105"/>
      <c r="E103" s="105"/>
      <c r="F103" s="105"/>
      <c r="G103" s="105"/>
      <c r="H103" s="105"/>
      <c r="I103" s="105"/>
      <c r="J103" s="105"/>
      <c r="K103" s="105"/>
      <c r="L103" s="105"/>
    </row>
    <row r="104" spans="1:12" ht="14.25">
      <c r="A104" s="105"/>
      <c r="B104" s="105">
        <v>10</v>
      </c>
      <c r="C104" s="105" t="s">
        <v>389</v>
      </c>
      <c r="D104" s="105"/>
      <c r="E104" s="105"/>
      <c r="F104" s="105"/>
      <c r="G104" s="105"/>
      <c r="H104" s="105"/>
      <c r="I104" s="105"/>
      <c r="J104" s="105"/>
      <c r="K104" s="105"/>
      <c r="L104" s="105"/>
    </row>
    <row r="105" spans="1:12" ht="14.25">
      <c r="A105" s="105"/>
      <c r="B105" s="105"/>
      <c r="C105" s="105"/>
      <c r="D105" s="105"/>
      <c r="E105" s="105"/>
      <c r="F105" s="105"/>
      <c r="G105" s="105"/>
      <c r="H105" s="105"/>
      <c r="I105" s="105"/>
      <c r="J105" s="105"/>
      <c r="K105" s="105"/>
      <c r="L105" s="105"/>
    </row>
    <row r="106" spans="1:12" ht="14.25">
      <c r="A106" s="105"/>
      <c r="B106" s="105"/>
      <c r="C106" s="105" t="s">
        <v>413</v>
      </c>
      <c r="D106" s="105"/>
      <c r="E106" s="105"/>
      <c r="F106" s="105"/>
      <c r="G106" s="105"/>
      <c r="H106" s="105"/>
      <c r="I106" s="105"/>
      <c r="J106" s="105"/>
      <c r="K106" s="105"/>
      <c r="L106" s="105"/>
    </row>
    <row r="107" spans="1:12" ht="14.25">
      <c r="A107" s="105"/>
      <c r="B107" s="105"/>
      <c r="C107" s="105"/>
      <c r="D107" s="105"/>
      <c r="E107" s="105"/>
      <c r="F107" s="105"/>
      <c r="G107" s="105"/>
      <c r="H107" s="105"/>
      <c r="I107" s="105"/>
      <c r="J107" s="105"/>
      <c r="K107" s="105"/>
      <c r="L107" s="105"/>
    </row>
    <row r="108" spans="1:12" ht="14.25">
      <c r="A108" s="105"/>
      <c r="B108" s="105">
        <v>11</v>
      </c>
      <c r="C108" s="105" t="s">
        <v>392</v>
      </c>
      <c r="D108" s="105"/>
      <c r="E108" s="105"/>
      <c r="F108" s="105"/>
      <c r="G108" s="105"/>
      <c r="H108" s="105"/>
      <c r="I108" s="105"/>
      <c r="J108" s="105"/>
      <c r="K108" s="105"/>
      <c r="L108" s="105"/>
    </row>
    <row r="109" spans="1:12" ht="14.25">
      <c r="A109" s="105"/>
      <c r="B109" s="105"/>
      <c r="C109" s="105"/>
      <c r="D109" s="105"/>
      <c r="E109" s="105"/>
      <c r="F109" s="105"/>
      <c r="G109" s="105"/>
      <c r="H109" s="105"/>
      <c r="I109" s="105"/>
      <c r="J109" s="105"/>
      <c r="K109" s="105"/>
      <c r="L109" s="105"/>
    </row>
    <row r="110" spans="1:12" ht="14.25">
      <c r="A110" s="105"/>
      <c r="B110" s="105"/>
      <c r="C110" s="105" t="s">
        <v>413</v>
      </c>
      <c r="D110" s="105"/>
      <c r="E110" s="105"/>
      <c r="F110" s="105"/>
      <c r="G110" s="105"/>
      <c r="H110" s="105"/>
      <c r="I110" s="105"/>
      <c r="J110" s="105"/>
      <c r="K110" s="105"/>
      <c r="L110" s="105"/>
    </row>
    <row r="111" spans="1:12" ht="14.25">
      <c r="A111" s="105"/>
      <c r="B111" s="105"/>
      <c r="C111" s="105"/>
      <c r="D111" s="105"/>
      <c r="E111" s="105"/>
      <c r="F111" s="105"/>
      <c r="G111" s="105"/>
      <c r="H111" s="105"/>
      <c r="I111" s="105"/>
      <c r="J111" s="105"/>
      <c r="K111" s="105"/>
      <c r="L111" s="105"/>
    </row>
    <row r="112" spans="1:12" ht="14.25">
      <c r="A112" s="105"/>
      <c r="B112" s="105">
        <v>12</v>
      </c>
      <c r="C112" s="105" t="s">
        <v>393</v>
      </c>
      <c r="D112" s="105"/>
      <c r="E112" s="105"/>
      <c r="F112" s="105"/>
      <c r="G112" s="105"/>
      <c r="H112" s="105"/>
      <c r="I112" s="105"/>
      <c r="J112" s="105"/>
      <c r="K112" s="105"/>
      <c r="L112" s="105"/>
    </row>
    <row r="113" spans="1:12" ht="14.25">
      <c r="A113" s="105"/>
      <c r="B113" s="105"/>
      <c r="C113" s="105" t="s">
        <v>394</v>
      </c>
      <c r="D113" s="105"/>
      <c r="E113" s="105"/>
      <c r="F113" s="105"/>
      <c r="G113" s="105"/>
      <c r="H113" s="105"/>
      <c r="I113" s="105"/>
      <c r="J113" s="105"/>
      <c r="K113" s="105"/>
      <c r="L113" s="105"/>
    </row>
    <row r="114" spans="1:12" ht="14.25">
      <c r="A114" s="105"/>
      <c r="B114" s="105"/>
      <c r="C114" s="105"/>
      <c r="D114" s="105"/>
      <c r="E114" s="105"/>
      <c r="F114" s="105"/>
      <c r="G114" s="105"/>
      <c r="H114" s="105"/>
      <c r="I114" s="105"/>
      <c r="J114" s="105"/>
      <c r="K114" s="105"/>
      <c r="L114" s="105"/>
    </row>
    <row r="115" spans="1:12" ht="14.25">
      <c r="A115" s="105"/>
      <c r="B115" s="105"/>
      <c r="C115" s="105" t="s">
        <v>413</v>
      </c>
      <c r="D115" s="105"/>
      <c r="E115" s="105"/>
      <c r="F115" s="105"/>
      <c r="G115" s="105"/>
      <c r="H115" s="105"/>
      <c r="I115" s="105"/>
      <c r="J115" s="105"/>
      <c r="K115" s="105"/>
      <c r="L115" s="105"/>
    </row>
  </sheetData>
  <sheetProtection password="E48D" sheet="1" formatCells="0" formatColumns="0" formatRows="0" insertColumns="0" insertRows="0" insertHyperlinks="0" deleteColumns="0" deleteRows="0" sort="0" autoFilter="0" pivotTables="0"/>
  <mergeCells count="5">
    <mergeCell ref="A2:K2"/>
    <mergeCell ref="E99:F99"/>
    <mergeCell ref="E100:F100"/>
    <mergeCell ref="E101:F101"/>
    <mergeCell ref="E102:F102"/>
  </mergeCells>
  <phoneticPr fontId="1"/>
  <pageMargins left="0.7" right="0.7" top="0.75" bottom="0.75" header="0.3" footer="0.3"/>
  <pageSetup paperSize="9" scale="65" orientation="portrait" verticalDpi="0" r:id="rId1"/>
  <rowBreaks count="1" manualBreakCount="1">
    <brk id="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財産目録</vt:lpstr>
      <vt:lpstr>第一号第一様式（第七条関係）</vt:lpstr>
      <vt:lpstr>第二号第一様式（第七条関係）</vt:lpstr>
      <vt:lpstr>第三号第一様式（第七条関係）</vt:lpstr>
      <vt:lpstr>法人（注記）</vt:lpstr>
      <vt:lpstr>清泉拠点区分第一号第四様式</vt:lpstr>
      <vt:lpstr>清泉拠点区分第二号第四様式</vt:lpstr>
      <vt:lpstr>清泉拠点区分第三号第四様式</vt:lpstr>
      <vt:lpstr>拠点区分（注記）</vt:lpstr>
      <vt:lpstr>財産目録!Print_Area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CLOFFICE</dc:creator>
  <cp:lastModifiedBy>CL1SEI</cp:lastModifiedBy>
  <cp:lastPrinted>2017-06-21T07:58:26Z</cp:lastPrinted>
  <dcterms:created xsi:type="dcterms:W3CDTF">2006-11-16T00:13:03Z</dcterms:created>
  <dcterms:modified xsi:type="dcterms:W3CDTF">2017-06-29T02:54:11Z</dcterms:modified>
</cp:coreProperties>
</file>